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ynham/Documents/LSMPAs Spillover Project/"/>
    </mc:Choice>
  </mc:AlternateContent>
  <xr:revisionPtr revIDLastSave="0" documentId="13_ncr:1_{F53E6C96-384C-C34B-88BC-33573E54BE97}" xr6:coauthVersionLast="47" xr6:coauthVersionMax="47" xr10:uidLastSave="{00000000-0000-0000-0000-000000000000}"/>
  <bookViews>
    <workbookView xWindow="1100" yWindow="1080" windowWidth="27640" windowHeight="16640" activeTab="1" xr2:uid="{594008B6-57FE-EF46-9FD4-87AC53A6CD8D}"/>
  </bookViews>
  <sheets>
    <sheet name="timeseries_values_views" sheetId="1" r:id="rId1"/>
    <sheet name="WCPFC" sheetId="2" r:id="rId2"/>
    <sheet name="IATTC" sheetId="4" r:id="rId3"/>
    <sheet name="IOTC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6" l="1"/>
  <c r="C23" i="6"/>
  <c r="C24" i="6"/>
  <c r="C25" i="6"/>
  <c r="C26" i="6"/>
  <c r="C27" i="6"/>
  <c r="C28" i="6"/>
  <c r="C17" i="6"/>
  <c r="C18" i="6"/>
  <c r="C19" i="6"/>
  <c r="C20" i="6"/>
  <c r="C21" i="6"/>
  <c r="C10" i="6"/>
  <c r="C11" i="6"/>
  <c r="C12" i="6"/>
  <c r="C13" i="6"/>
  <c r="C14" i="6"/>
  <c r="C15" i="6"/>
  <c r="C16" i="6"/>
  <c r="C3" i="6"/>
  <c r="C4" i="6"/>
  <c r="C5" i="6"/>
  <c r="C6" i="6"/>
  <c r="C7" i="6"/>
  <c r="C8" i="6"/>
  <c r="C9" i="6"/>
  <c r="C2" i="6"/>
  <c r="B28" i="6"/>
  <c r="B27" i="6"/>
  <c r="B26" i="6"/>
  <c r="B23" i="6"/>
  <c r="B24" i="6"/>
  <c r="B25" i="6"/>
  <c r="B19" i="6"/>
  <c r="B20" i="6"/>
  <c r="B21" i="6"/>
  <c r="B22" i="6"/>
  <c r="B14" i="6"/>
  <c r="B15" i="6"/>
  <c r="B16" i="6"/>
  <c r="B17" i="6"/>
  <c r="B18" i="6"/>
  <c r="B8" i="6"/>
  <c r="B9" i="6"/>
  <c r="B10" i="6"/>
  <c r="B11" i="6"/>
  <c r="B12" i="6"/>
  <c r="B13" i="6"/>
  <c r="B3" i="6"/>
  <c r="B4" i="6"/>
  <c r="B5" i="6"/>
  <c r="B6" i="6"/>
  <c r="B7" i="6"/>
  <c r="B2" i="6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<sst xmlns="http://schemas.openxmlformats.org/spreadsheetml/2006/main" count="549" uniqueCount="60">
  <si>
    <t>Yellowfin tuna Eastern Pacific</t>
  </si>
  <si>
    <t>YFINEPAC</t>
  </si>
  <si>
    <t>Yellowfin tuna Indian Ocean</t>
  </si>
  <si>
    <t>YFINEIO</t>
  </si>
  <si>
    <t>Yellowfin tuna Central Western Pacific Ocean</t>
  </si>
  <si>
    <t>YFINCWPAC</t>
  </si>
  <si>
    <t>Skipjack tuna Eastern Pacific</t>
  </si>
  <si>
    <t>SKJEPAC</t>
  </si>
  <si>
    <t>Skipjack tuna Central Western Pacific Ocean</t>
  </si>
  <si>
    <t>SKJCWPAC</t>
  </si>
  <si>
    <t>Skipjack tuna Indian Ocean</t>
  </si>
  <si>
    <t>SKJCIO</t>
  </si>
  <si>
    <t>Bigeye tuna Indian Ocean</t>
  </si>
  <si>
    <t>BIGEYEIO</t>
  </si>
  <si>
    <t>Bigeye tuna Eastern Pacific</t>
  </si>
  <si>
    <t>BIGEYEEPAC</t>
  </si>
  <si>
    <t>Bigeye tuna Central Western Pacific Ocean</t>
  </si>
  <si>
    <t>BIGEYECWPAC</t>
  </si>
  <si>
    <t>EFFORT</t>
  </si>
  <si>
    <t>CPUE</t>
  </si>
  <si>
    <t>survB</t>
  </si>
  <si>
    <t>Cadvised</t>
  </si>
  <si>
    <t>TAC</t>
  </si>
  <si>
    <t>Cpair</t>
  </si>
  <si>
    <t>ERdivERmgt</t>
  </si>
  <si>
    <t>FdivFmgt</t>
  </si>
  <si>
    <t>survBdivsurvBmgt</t>
  </si>
  <si>
    <t>NdivNmgt</t>
  </si>
  <si>
    <t>SSBdivSSBmgt</t>
  </si>
  <si>
    <t>TBdivTBmgt</t>
  </si>
  <si>
    <t>CdivMEANC</t>
  </si>
  <si>
    <t>CdivMSY</t>
  </si>
  <si>
    <t>ERdivERmsy</t>
  </si>
  <si>
    <t>FdivFmsy</t>
  </si>
  <si>
    <t>NdivNmsy</t>
  </si>
  <si>
    <t>SSBdivSSBmsy</t>
  </si>
  <si>
    <t>TBdivTBmsy</t>
  </si>
  <si>
    <t>ER</t>
  </si>
  <si>
    <t>F</t>
  </si>
  <si>
    <t>RecC</t>
  </si>
  <si>
    <t>TL</t>
  </si>
  <si>
    <t>TC</t>
  </si>
  <si>
    <t>R</t>
  </si>
  <si>
    <t>TN</t>
  </si>
  <si>
    <t>SSB</t>
  </si>
  <si>
    <t>TB</t>
  </si>
  <si>
    <t>UdivUmgtpref</t>
  </si>
  <si>
    <t>BdivBmgtpref</t>
  </si>
  <si>
    <t>UdivUmsypref</t>
  </si>
  <si>
    <t>BdivBmsypref</t>
  </si>
  <si>
    <t>ERbest</t>
  </si>
  <si>
    <t>TCbest</t>
  </si>
  <si>
    <t>TBbest</t>
  </si>
  <si>
    <t>year</t>
  </si>
  <si>
    <t>stocklong</t>
  </si>
  <si>
    <t>stockid</t>
  </si>
  <si>
    <t>sum of TBbest</t>
  </si>
  <si>
    <t>mean of BdivBmsypref</t>
  </si>
  <si>
    <t>sum of SSB or TB</t>
  </si>
  <si>
    <t>mean of BdivBmsypref for 2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</si>
</sst>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WCPFC!$B$1</c:f>
              <c:strCache>
                <c:ptCount val="1"/>
                <c:pt idx="0">
                  <c:v>sum of TBbest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WCPFC!$A$2:$A$28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WCPFC!$B$2:$B$28</c:f>
              <c:numCache>
                <c:formatCode>0.00E+00</c:formatCode>
                <c:ptCount val="27"/>
                <c:pt idx="0">
                  <c:v>9410000</c:v>
                </c:pt>
                <c:pt idx="1">
                  <c:v>9230000</c:v>
                </c:pt>
                <c:pt idx="2">
                  <c:v>9490000</c:v>
                </c:pt>
                <c:pt idx="3">
                  <c:v>9660000</c:v>
                </c:pt>
                <c:pt idx="4">
                  <c:v>9660000</c:v>
                </c:pt>
                <c:pt idx="5">
                  <c:v>9270000</c:v>
                </c:pt>
                <c:pt idx="6">
                  <c:v>9370000</c:v>
                </c:pt>
                <c:pt idx="7">
                  <c:v>9220000</c:v>
                </c:pt>
                <c:pt idx="8">
                  <c:v>8610000</c:v>
                </c:pt>
                <c:pt idx="9">
                  <c:v>7940000</c:v>
                </c:pt>
                <c:pt idx="10">
                  <c:v>7780000</c:v>
                </c:pt>
                <c:pt idx="11">
                  <c:v>7370000</c:v>
                </c:pt>
                <c:pt idx="12">
                  <c:v>7320000</c:v>
                </c:pt>
                <c:pt idx="13">
                  <c:v>7590000</c:v>
                </c:pt>
                <c:pt idx="14">
                  <c:v>7610000</c:v>
                </c:pt>
                <c:pt idx="15">
                  <c:v>7880000</c:v>
                </c:pt>
                <c:pt idx="16">
                  <c:v>7250000</c:v>
                </c:pt>
                <c:pt idx="17">
                  <c:v>6850000</c:v>
                </c:pt>
                <c:pt idx="18">
                  <c:v>6820000</c:v>
                </c:pt>
                <c:pt idx="19">
                  <c:v>6600000</c:v>
                </c:pt>
                <c:pt idx="20">
                  <c:v>6740000</c:v>
                </c:pt>
                <c:pt idx="21">
                  <c:v>7490000</c:v>
                </c:pt>
                <c:pt idx="22">
                  <c:v>8210000</c:v>
                </c:pt>
                <c:pt idx="23">
                  <c:v>7950000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2-3142-A53F-A47B738F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29248"/>
        <c:axId val="753559760"/>
      </c:scatterChart>
      <c:valAx>
        <c:axId val="7538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9760"/>
        <c:crosses val="autoZero"/>
        <c:crossBetween val="midCat"/>
      </c:valAx>
      <c:valAx>
        <c:axId val="753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WCPFC!$C$1</c:f>
              <c:strCache>
                <c:ptCount val="1"/>
                <c:pt idx="0">
                  <c:v>mean of BdivBmsypref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WCPFC!$A$2:$A$28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WCPFC!$C$2:$C$28</c:f>
              <c:numCache>
                <c:formatCode>0.00E+00</c:formatCode>
                <c:ptCount val="27"/>
                <c:pt idx="0">
                  <c:v>2.7016851853333335</c:v>
                </c:pt>
                <c:pt idx="1">
                  <c:v>2.6528595680000002</c:v>
                </c:pt>
                <c:pt idx="2">
                  <c:v>2.7411682100000001</c:v>
                </c:pt>
                <c:pt idx="3">
                  <c:v>2.8188148146666663</c:v>
                </c:pt>
                <c:pt idx="4">
                  <c:v>2.7652916666666667</c:v>
                </c:pt>
                <c:pt idx="5">
                  <c:v>2.6836219136666664</c:v>
                </c:pt>
                <c:pt idx="6">
                  <c:v>2.5909691356666666</c:v>
                </c:pt>
                <c:pt idx="7">
                  <c:v>2.5326589506666668</c:v>
                </c:pt>
                <c:pt idx="8">
                  <c:v>2.5048935186666665</c:v>
                </c:pt>
                <c:pt idx="9">
                  <c:v>2.4255462963333332</c:v>
                </c:pt>
                <c:pt idx="10">
                  <c:v>2.4046003086666663</c:v>
                </c:pt>
                <c:pt idx="11">
                  <c:v>2.3719922839999996</c:v>
                </c:pt>
                <c:pt idx="12">
                  <c:v>2.2375833333333333</c:v>
                </c:pt>
                <c:pt idx="13">
                  <c:v>2.3351373456666669</c:v>
                </c:pt>
                <c:pt idx="14">
                  <c:v>2.4087330246666663</c:v>
                </c:pt>
                <c:pt idx="15">
                  <c:v>2.3612021606666667</c:v>
                </c:pt>
                <c:pt idx="16">
                  <c:v>2.2380030863333338</c:v>
                </c:pt>
                <c:pt idx="17">
                  <c:v>1.9002191356666664</c:v>
                </c:pt>
                <c:pt idx="18">
                  <c:v>1.7840648146666667</c:v>
                </c:pt>
                <c:pt idx="19">
                  <c:v>1.8479799383333335</c:v>
                </c:pt>
                <c:pt idx="20">
                  <c:v>1.7585570986666668</c:v>
                </c:pt>
                <c:pt idx="21">
                  <c:v>1.9476666666666667</c:v>
                </c:pt>
                <c:pt idx="22">
                  <c:v>2.0327206790000001</c:v>
                </c:pt>
                <c:pt idx="23">
                  <c:v>1.9840061729999998</c:v>
                </c:pt>
                <c:pt idx="24">
                  <c:v>2.1736620369999997</c:v>
                </c:pt>
                <c:pt idx="25">
                  <c:v>2.2512654319999998</c:v>
                </c:pt>
                <c:pt idx="26">
                  <c:v>2.2003796296666667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F-4A43-B165-841A9FB1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55680"/>
        <c:axId val="1771970304"/>
      </c:scatterChart>
      <c:valAx>
        <c:axId val="17716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0304"/>
        <c:crosses val="autoZero"/>
        <c:crossBetween val="midCat"/>
      </c:valAx>
      <c:valAx>
        <c:axId val="1771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IATTC!$B$1</c:f>
              <c:strCache>
                <c:ptCount val="1"/>
                <c:pt idx="0">
                  <c:v>sum of SSB or TB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IATTC!$A$2:$A$28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IATTC!$B$2:$B$28</c:f>
              <c:numCache>
                <c:formatCode>0.00E+00</c:formatCode>
                <c:ptCount val="27"/>
                <c:pt idx="0">
                  <c:v>4372000.8590000002</c:v>
                </c:pt>
                <c:pt idx="1">
                  <c:v>5695000.7949999999</c:v>
                </c:pt>
                <c:pt idx="2">
                  <c:v>5485000.625</c:v>
                </c:pt>
                <c:pt idx="3">
                  <c:v>5725000.8969999999</c:v>
                </c:pt>
                <c:pt idx="4">
                  <c:v>5847000.7050000001</c:v>
                </c:pt>
                <c:pt idx="5">
                  <c:v>4951000.801</c:v>
                </c:pt>
                <c:pt idx="6">
                  <c:v>5159000.7309999997</c:v>
                </c:pt>
                <c:pt idx="7">
                  <c:v>5585001.96</c:v>
                </c:pt>
                <c:pt idx="8">
                  <c:v>8673001.2899999991</c:v>
                </c:pt>
                <c:pt idx="9">
                  <c:v>9024000.6190000009</c:v>
                </c:pt>
                <c:pt idx="10">
                  <c:v>6698000.8269999996</c:v>
                </c:pt>
                <c:pt idx="11">
                  <c:v>4715801.5599999996</c:v>
                </c:pt>
                <c:pt idx="12">
                  <c:v>4064701.35</c:v>
                </c:pt>
                <c:pt idx="13">
                  <c:v>3480001.58</c:v>
                </c:pt>
                <c:pt idx="14">
                  <c:v>2867501.55</c:v>
                </c:pt>
                <c:pt idx="15">
                  <c:v>3643001.24</c:v>
                </c:pt>
                <c:pt idx="16">
                  <c:v>4719001.6900000004</c:v>
                </c:pt>
                <c:pt idx="17">
                  <c:v>5376001.4500000002</c:v>
                </c:pt>
                <c:pt idx="18">
                  <c:v>3591001.24</c:v>
                </c:pt>
                <c:pt idx="19">
                  <c:v>3012701.72</c:v>
                </c:pt>
                <c:pt idx="20">
                  <c:v>3658001.78</c:v>
                </c:pt>
                <c:pt idx="21">
                  <c:v>3413901.72</c:v>
                </c:pt>
                <c:pt idx="22">
                  <c:v>3209101.56</c:v>
                </c:pt>
                <c:pt idx="23">
                  <c:v>3811002.24</c:v>
                </c:pt>
                <c:pt idx="24">
                  <c:v>3470000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6-9A4F-BD0D-FA581DF8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29248"/>
        <c:axId val="753559760"/>
      </c:scatterChart>
      <c:valAx>
        <c:axId val="7538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9760"/>
        <c:crosses val="autoZero"/>
        <c:crossBetween val="midCat"/>
      </c:valAx>
      <c:valAx>
        <c:axId val="753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IATTC!$C$1</c:f>
              <c:strCache>
                <c:ptCount val="1"/>
                <c:pt idx="0">
                  <c:v>mean of BdivBmsypref for 2 species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IATTC!$A$2:$A$28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IATTC!$C$2:$C$28</c:f>
              <c:numCache>
                <c:formatCode>0.00E+00</c:formatCode>
                <c:ptCount val="27"/>
                <c:pt idx="0">
                  <c:v>1.39768</c:v>
                </c:pt>
                <c:pt idx="1">
                  <c:v>1.4565600000000001</c:v>
                </c:pt>
                <c:pt idx="2">
                  <c:v>1.5169549999999998</c:v>
                </c:pt>
                <c:pt idx="3">
                  <c:v>1.410695</c:v>
                </c:pt>
                <c:pt idx="4">
                  <c:v>1.4800450000000001</c:v>
                </c:pt>
                <c:pt idx="5">
                  <c:v>1.3201049999999999</c:v>
                </c:pt>
                <c:pt idx="6">
                  <c:v>1.271015</c:v>
                </c:pt>
                <c:pt idx="7">
                  <c:v>1.3177300000000001</c:v>
                </c:pt>
                <c:pt idx="8">
                  <c:v>1.5311250000000001</c:v>
                </c:pt>
                <c:pt idx="9">
                  <c:v>1.96183</c:v>
                </c:pt>
                <c:pt idx="10">
                  <c:v>1.7313499999999999</c:v>
                </c:pt>
                <c:pt idx="11">
                  <c:v>1.2028650000000001</c:v>
                </c:pt>
                <c:pt idx="12">
                  <c:v>1.0104294999999999</c:v>
                </c:pt>
                <c:pt idx="13">
                  <c:v>0.98707449999999997</c:v>
                </c:pt>
                <c:pt idx="14">
                  <c:v>0.88808350000000003</c:v>
                </c:pt>
                <c:pt idx="15">
                  <c:v>0.93743900000000002</c:v>
                </c:pt>
                <c:pt idx="16">
                  <c:v>1.122215</c:v>
                </c:pt>
                <c:pt idx="17">
                  <c:v>1.3375400000000002</c:v>
                </c:pt>
                <c:pt idx="18">
                  <c:v>1.15317</c:v>
                </c:pt>
                <c:pt idx="19">
                  <c:v>0.91769699999999998</c:v>
                </c:pt>
                <c:pt idx="20">
                  <c:v>0.89972350000000001</c:v>
                </c:pt>
                <c:pt idx="21">
                  <c:v>0.87404000000000004</c:v>
                </c:pt>
                <c:pt idx="22">
                  <c:v>0.83618000000000003</c:v>
                </c:pt>
                <c:pt idx="23">
                  <c:v>0.93453149999999996</c:v>
                </c:pt>
                <c:pt idx="24">
                  <c:v>1.027655</c:v>
                </c:pt>
                <c:pt idx="25">
                  <c:v>0.95368499999999989</c:v>
                </c:pt>
                <c:pt idx="26">
                  <c:v>0.97401000000000004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7-2748-9009-A6B00AFD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55680"/>
        <c:axId val="1771970304"/>
      </c:scatterChart>
      <c:valAx>
        <c:axId val="17716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0304"/>
        <c:crosses val="autoZero"/>
        <c:crossBetween val="midCat"/>
      </c:valAx>
      <c:valAx>
        <c:axId val="1771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IOTC!$B$1</c:f>
              <c:strCache>
                <c:ptCount val="1"/>
                <c:pt idx="0">
                  <c:v>sum of SSB or TB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IOTC!$A$2:$A$28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IOTC!$B$2:$B$28</c:f>
              <c:numCache>
                <c:formatCode>0.00E+00</c:formatCode>
                <c:ptCount val="27"/>
                <c:pt idx="0">
                  <c:v>4379000</c:v>
                </c:pt>
                <c:pt idx="1">
                  <c:v>4300000</c:v>
                </c:pt>
                <c:pt idx="2">
                  <c:v>4128000</c:v>
                </c:pt>
                <c:pt idx="3">
                  <c:v>3973000</c:v>
                </c:pt>
                <c:pt idx="4">
                  <c:v>3761000</c:v>
                </c:pt>
                <c:pt idx="5">
                  <c:v>3471000</c:v>
                </c:pt>
                <c:pt idx="6">
                  <c:v>3271000</c:v>
                </c:pt>
                <c:pt idx="7">
                  <c:v>3380000</c:v>
                </c:pt>
                <c:pt idx="8">
                  <c:v>3444000</c:v>
                </c:pt>
                <c:pt idx="9">
                  <c:v>3437000</c:v>
                </c:pt>
                <c:pt idx="10">
                  <c:v>3453000</c:v>
                </c:pt>
                <c:pt idx="11">
                  <c:v>3444000</c:v>
                </c:pt>
                <c:pt idx="12">
                  <c:v>3336000</c:v>
                </c:pt>
                <c:pt idx="13">
                  <c:v>3231000</c:v>
                </c:pt>
                <c:pt idx="14">
                  <c:v>3104000</c:v>
                </c:pt>
                <c:pt idx="15">
                  <c:v>2535000</c:v>
                </c:pt>
                <c:pt idx="16">
                  <c:v>2280000</c:v>
                </c:pt>
                <c:pt idx="17">
                  <c:v>2093000</c:v>
                </c:pt>
                <c:pt idx="18">
                  <c:v>2093000</c:v>
                </c:pt>
                <c:pt idx="19">
                  <c:v>2274000</c:v>
                </c:pt>
                <c:pt idx="20">
                  <c:v>2287000</c:v>
                </c:pt>
                <c:pt idx="21">
                  <c:v>2194000</c:v>
                </c:pt>
                <c:pt idx="22">
                  <c:v>2140000</c:v>
                </c:pt>
                <c:pt idx="23">
                  <c:v>2400000</c:v>
                </c:pt>
                <c:pt idx="24">
                  <c:v>2402000</c:v>
                </c:pt>
                <c:pt idx="25">
                  <c:v>2304000</c:v>
                </c:pt>
                <c:pt idx="26">
                  <c:v>2309358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6-564D-92AF-31C9D9818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29248"/>
        <c:axId val="753559760"/>
      </c:scatterChart>
      <c:valAx>
        <c:axId val="7538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9760"/>
        <c:crosses val="autoZero"/>
        <c:crossBetween val="midCat"/>
      </c:valAx>
      <c:valAx>
        <c:axId val="7535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IOTC!$C$1</c:f>
              <c:strCache>
                <c:ptCount val="1"/>
                <c:pt idx="0">
                  <c:v>mean of BdivBmsypref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IOTC!$A$2:$A$28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xVal>
          <c:yVal>
            <c:numRef>
              <c:f>IOTC!$C$2:$C$28</c:f>
              <c:numCache>
                <c:formatCode>0.00E+00</c:formatCode>
                <c:ptCount val="27"/>
                <c:pt idx="0">
                  <c:v>2.0966666666666667</c:v>
                </c:pt>
                <c:pt idx="1">
                  <c:v>2.0399999999999996</c:v>
                </c:pt>
                <c:pt idx="2">
                  <c:v>1.97</c:v>
                </c:pt>
                <c:pt idx="3">
                  <c:v>1.8733333333333333</c:v>
                </c:pt>
                <c:pt idx="4">
                  <c:v>1.8066666666666666</c:v>
                </c:pt>
                <c:pt idx="5">
                  <c:v>1.68</c:v>
                </c:pt>
                <c:pt idx="6">
                  <c:v>1.6966666666666665</c:v>
                </c:pt>
                <c:pt idx="7">
                  <c:v>1.7700000000000002</c:v>
                </c:pt>
                <c:pt idx="8">
                  <c:v>1.7366666666666666</c:v>
                </c:pt>
                <c:pt idx="9">
                  <c:v>1.7666666666666666</c:v>
                </c:pt>
                <c:pt idx="10">
                  <c:v>1.7166666666666668</c:v>
                </c:pt>
                <c:pt idx="11">
                  <c:v>1.6633333333333333</c:v>
                </c:pt>
                <c:pt idx="12">
                  <c:v>1.7133333333333332</c:v>
                </c:pt>
                <c:pt idx="13">
                  <c:v>1.6833333333333333</c:v>
                </c:pt>
                <c:pt idx="14">
                  <c:v>1.4666666666666668</c:v>
                </c:pt>
                <c:pt idx="15">
                  <c:v>1.2866666666666666</c:v>
                </c:pt>
                <c:pt idx="16">
                  <c:v>1.1990000000000001</c:v>
                </c:pt>
                <c:pt idx="17">
                  <c:v>1.18</c:v>
                </c:pt>
                <c:pt idx="18">
                  <c:v>1.1953333333333334</c:v>
                </c:pt>
                <c:pt idx="19">
                  <c:v>1.2396666666666665</c:v>
                </c:pt>
                <c:pt idx="20">
                  <c:v>1.2303333333333333</c:v>
                </c:pt>
                <c:pt idx="21">
                  <c:v>1.202</c:v>
                </c:pt>
                <c:pt idx="22">
                  <c:v>1.165</c:v>
                </c:pt>
                <c:pt idx="23">
                  <c:v>1.1166666666666667</c:v>
                </c:pt>
                <c:pt idx="24">
                  <c:v>1.1033333333333333</c:v>
                </c:pt>
                <c:pt idx="25">
                  <c:v>1.0233333333333332</c:v>
                </c:pt>
                <c:pt idx="26">
                  <c:v>1.0866666666666667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7-084C-A94A-93E97BB7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55680"/>
        <c:axId val="1771970304"/>
      </c:scatterChart>
      <c:valAx>
        <c:axId val="17716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70304"/>
        <c:crosses val="autoZero"/>
        <c:crossBetween val="midCat"/>
      </c:valAx>
      <c:valAx>
        <c:axId val="1771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0</xdr:rowOff>
    </xdr:from>
    <xdr:to>
      <xdr:col>12</xdr:col>
      <xdr:colOff>88900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5DAB0-AD66-7945-08CE-F9BD64CA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717550</xdr:colOff>
      <xdr:row>19</xdr:row>
      <xdr:rowOff>63500</xdr:rowOff>
    </xdr:from>
    <xdr:to>
      <xdr:col>12</xdr:col>
      <xdr:colOff>25400</xdr:colOff>
      <xdr:row>36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3B918-9387-EB38-2BB9-539D46A1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0</xdr:rowOff>
    </xdr:from>
    <xdr:to>
      <xdr:col>12</xdr:col>
      <xdr:colOff>88900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63E58-5721-1D42-816D-3A565D56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717550</xdr:colOff>
      <xdr:row>19</xdr:row>
      <xdr:rowOff>63500</xdr:rowOff>
    </xdr:from>
    <xdr:to>
      <xdr:col>12</xdr:col>
      <xdr:colOff>25400</xdr:colOff>
      <xdr:row>36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D1E0C-19D4-AF4A-81C3-701EE6B7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577850</xdr:colOff>
      <xdr:row>2</xdr:row>
      <xdr:rowOff>0</xdr:rowOff>
    </xdr:from>
    <xdr:to>
      <xdr:col>12</xdr:col>
      <xdr:colOff>88900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57D1-52F2-EA41-8509-8D988E297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717550</xdr:colOff>
      <xdr:row>19</xdr:row>
      <xdr:rowOff>63500</xdr:rowOff>
    </xdr:from>
    <xdr:to>
      <xdr:col>12</xdr:col>
      <xdr:colOff>25400</xdr:colOff>
      <xdr:row>36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6C85A-E18F-E44A-AC7F-B51E1416B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15F8-84C4-3348-ABBB-1229BB021019}">
  <dimension ref="A1:AL252"/>
  <sheetViews>
    <sheetView workbookViewId="0">
      <pane ySplit="740" topLeftCell="A183" activePane="bottomLeft"/>
      <selection activeCell="G1" sqref="G1"/>
      <selection pane="bottomLeft" activeCell="G29" sqref="G29"/>
    </sheetView>
  </sheetViews>
  <sheetFormatPr baseColWidth="10" defaultColWidth="8.83203125" defaultRowHeight="15" x14ac:dyDescent="0.2"/>
  <cols>
    <col min="2" max="2" width="34.1640625" bestFit="1" customWidth="1"/>
  </cols>
  <sheetData>
    <row r="1" spans="1:38" x14ac:dyDescent="0.2">
      <c r="A1" t="s">
        <v>55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</row>
    <row r="2" spans="1:38" x14ac:dyDescent="0.2">
      <c r="A2" t="s">
        <v>17</v>
      </c>
      <c r="B2" t="s">
        <v>16</v>
      </c>
      <c r="C2">
        <v>1992</v>
      </c>
      <c r="D2" s="1">
        <v>1800000</v>
      </c>
      <c r="E2" s="1">
        <v>131196</v>
      </c>
      <c r="F2">
        <v>7.2886666666666697E-2</v>
      </c>
      <c r="G2" s="1">
        <v>2.37</v>
      </c>
      <c r="H2" s="1">
        <v>0.374</v>
      </c>
      <c r="I2" s="1">
        <v>2.37</v>
      </c>
      <c r="J2" s="1">
        <v>0.374</v>
      </c>
      <c r="K2" s="1">
        <v>1800000</v>
      </c>
      <c r="L2" s="1">
        <v>1250000</v>
      </c>
      <c r="N2" s="1">
        <v>28100000</v>
      </c>
      <c r="O2" s="1">
        <v>131196</v>
      </c>
      <c r="P2" s="1">
        <v>130000</v>
      </c>
      <c r="R2" s="1">
        <v>0.19</v>
      </c>
      <c r="S2">
        <v>7.2886666666666697E-2</v>
      </c>
      <c r="T2" s="1">
        <v>1.39</v>
      </c>
      <c r="U2" s="1">
        <v>2.37</v>
      </c>
      <c r="W2" s="1">
        <v>0.374</v>
      </c>
      <c r="X2">
        <v>0.76120556414219498</v>
      </c>
      <c r="Y2">
        <v>0.89422349453021199</v>
      </c>
      <c r="Z2">
        <v>1.4043514935785999</v>
      </c>
    </row>
    <row r="3" spans="1:38" x14ac:dyDescent="0.2">
      <c r="A3" t="s">
        <v>17</v>
      </c>
      <c r="B3" t="s">
        <v>16</v>
      </c>
      <c r="C3">
        <v>1993</v>
      </c>
      <c r="D3" s="1">
        <v>1750000</v>
      </c>
      <c r="E3" s="1">
        <v>113424</v>
      </c>
      <c r="F3">
        <v>6.4813714285714294E-2</v>
      </c>
      <c r="G3" s="1">
        <v>2.2999999999999998</v>
      </c>
      <c r="H3" s="1">
        <v>0.30599999999999999</v>
      </c>
      <c r="I3" s="1">
        <v>2.2999999999999998</v>
      </c>
      <c r="J3" s="1">
        <v>0.30599999999999999</v>
      </c>
      <c r="K3" s="1">
        <v>1750000</v>
      </c>
      <c r="L3" s="1">
        <v>1210000</v>
      </c>
      <c r="N3" s="1">
        <v>16700000</v>
      </c>
      <c r="O3" s="1">
        <v>113424</v>
      </c>
      <c r="P3" s="1">
        <v>111000</v>
      </c>
      <c r="R3" s="1">
        <v>0.15</v>
      </c>
      <c r="S3">
        <v>6.4813714285714294E-2</v>
      </c>
      <c r="T3" s="1">
        <v>1.33</v>
      </c>
      <c r="U3" s="1">
        <v>2.2999999999999998</v>
      </c>
      <c r="W3" s="1">
        <v>0.30599999999999999</v>
      </c>
      <c r="X3">
        <v>0.74961360123647602</v>
      </c>
      <c r="Y3">
        <v>0.77309068602392395</v>
      </c>
      <c r="Z3">
        <v>1.2141160081683799</v>
      </c>
    </row>
    <row r="4" spans="1:38" x14ac:dyDescent="0.2">
      <c r="A4" t="s">
        <v>17</v>
      </c>
      <c r="B4" t="s">
        <v>16</v>
      </c>
      <c r="C4">
        <v>1994</v>
      </c>
      <c r="D4" s="1">
        <v>1730000</v>
      </c>
      <c r="E4" s="1">
        <v>124623</v>
      </c>
      <c r="F4">
        <v>7.20364161849711E-2</v>
      </c>
      <c r="G4" s="1">
        <v>2.25</v>
      </c>
      <c r="H4" s="1">
        <v>0.38900000000000001</v>
      </c>
      <c r="I4" s="1">
        <v>2.25</v>
      </c>
      <c r="J4" s="1">
        <v>0.38900000000000001</v>
      </c>
      <c r="K4" s="1">
        <v>1730000</v>
      </c>
      <c r="L4" s="1">
        <v>1180000</v>
      </c>
      <c r="N4" s="1">
        <v>22500000</v>
      </c>
      <c r="O4" s="1">
        <v>124623</v>
      </c>
      <c r="P4" s="1">
        <v>128000</v>
      </c>
      <c r="R4" s="1">
        <v>0.19</v>
      </c>
      <c r="S4">
        <v>7.20364161849711E-2</v>
      </c>
      <c r="T4" s="1">
        <v>1.28</v>
      </c>
      <c r="U4" s="1">
        <v>2.25</v>
      </c>
      <c r="W4" s="1">
        <v>0.38900000000000001</v>
      </c>
      <c r="X4">
        <v>0.95054095826893403</v>
      </c>
      <c r="Y4">
        <v>0.84942234945302098</v>
      </c>
      <c r="Z4">
        <v>1.3339926231306201</v>
      </c>
    </row>
    <row r="5" spans="1:38" x14ac:dyDescent="0.2">
      <c r="A5" t="s">
        <v>17</v>
      </c>
      <c r="B5" t="s">
        <v>16</v>
      </c>
      <c r="C5">
        <v>1995</v>
      </c>
      <c r="D5" s="1">
        <v>1720000</v>
      </c>
      <c r="E5" s="1">
        <v>110376</v>
      </c>
      <c r="F5">
        <v>6.41720930232558E-2</v>
      </c>
      <c r="G5" s="1">
        <v>2.14</v>
      </c>
      <c r="H5" s="1">
        <v>0.38300000000000001</v>
      </c>
      <c r="I5" s="1">
        <v>2.14</v>
      </c>
      <c r="J5" s="1">
        <v>0.38300000000000001</v>
      </c>
      <c r="K5" s="1">
        <v>1720000</v>
      </c>
      <c r="L5" s="1">
        <v>1130000</v>
      </c>
      <c r="N5" s="1">
        <v>26400000</v>
      </c>
      <c r="O5" s="1">
        <v>110376</v>
      </c>
      <c r="P5" s="1">
        <v>115000</v>
      </c>
      <c r="R5" s="1">
        <v>0.19</v>
      </c>
      <c r="S5">
        <v>6.41720930232558E-2</v>
      </c>
      <c r="T5" s="1">
        <v>1.22</v>
      </c>
      <c r="U5" s="1">
        <v>2.14</v>
      </c>
      <c r="W5" s="1">
        <v>0.38300000000000001</v>
      </c>
      <c r="X5">
        <v>0.93508500772797498</v>
      </c>
      <c r="Y5">
        <v>0.75231571413965803</v>
      </c>
      <c r="Z5">
        <v>1.1814895305895801</v>
      </c>
    </row>
    <row r="6" spans="1:38" x14ac:dyDescent="0.2">
      <c r="A6" t="s">
        <v>17</v>
      </c>
      <c r="B6" t="s">
        <v>16</v>
      </c>
      <c r="C6">
        <v>1996</v>
      </c>
      <c r="D6" s="1">
        <v>1780000</v>
      </c>
      <c r="E6" s="1">
        <v>107153</v>
      </c>
      <c r="F6">
        <v>6.0198314606741597E-2</v>
      </c>
      <c r="G6" s="1">
        <v>2.13</v>
      </c>
      <c r="H6" s="1">
        <v>0.42399999999999999</v>
      </c>
      <c r="I6" s="1">
        <v>2.13</v>
      </c>
      <c r="J6" s="1">
        <v>0.42399999999999999</v>
      </c>
      <c r="K6" s="1">
        <v>1780000</v>
      </c>
      <c r="L6" s="1">
        <v>1120000</v>
      </c>
      <c r="N6" s="1">
        <v>34300000</v>
      </c>
      <c r="O6" s="1">
        <v>107153</v>
      </c>
      <c r="P6" s="1">
        <v>119000</v>
      </c>
      <c r="R6" s="1">
        <v>0.21</v>
      </c>
      <c r="S6">
        <v>6.0198314606741597E-2</v>
      </c>
      <c r="T6" s="1">
        <v>1.29</v>
      </c>
      <c r="U6" s="1">
        <v>2.13</v>
      </c>
      <c r="W6" s="1">
        <v>0.42399999999999999</v>
      </c>
      <c r="X6">
        <v>0.842349304482226</v>
      </c>
      <c r="Y6">
        <v>0.730347953515319</v>
      </c>
      <c r="Z6">
        <v>1.14698981364849</v>
      </c>
    </row>
    <row r="7" spans="1:38" x14ac:dyDescent="0.2">
      <c r="A7" t="s">
        <v>17</v>
      </c>
      <c r="B7" t="s">
        <v>16</v>
      </c>
      <c r="C7">
        <v>1997</v>
      </c>
      <c r="D7" s="1">
        <v>1800000</v>
      </c>
      <c r="E7" s="1">
        <v>133740</v>
      </c>
      <c r="F7">
        <v>7.4300000000000005E-2</v>
      </c>
      <c r="G7" s="1">
        <v>2.25</v>
      </c>
      <c r="H7" s="1">
        <v>0.52900000000000003</v>
      </c>
      <c r="I7" s="1">
        <v>2.25</v>
      </c>
      <c r="J7" s="1">
        <v>0.52900000000000003</v>
      </c>
      <c r="K7" s="1">
        <v>1800000</v>
      </c>
      <c r="L7" s="1">
        <v>1180000</v>
      </c>
      <c r="N7" s="1">
        <v>22900000</v>
      </c>
      <c r="O7" s="1">
        <v>133740</v>
      </c>
      <c r="P7" s="1">
        <v>160000</v>
      </c>
      <c r="R7" s="1">
        <v>0.26</v>
      </c>
      <c r="S7">
        <v>7.4300000000000005E-2</v>
      </c>
      <c r="T7" s="1">
        <v>1.38</v>
      </c>
      <c r="U7" s="1">
        <v>2.25</v>
      </c>
      <c r="W7" s="1">
        <v>0.52900000000000003</v>
      </c>
      <c r="X7">
        <v>1.1166924265842399</v>
      </c>
      <c r="Y7">
        <v>0.91156323484306301</v>
      </c>
      <c r="Z7">
        <v>1.4315830417939699</v>
      </c>
    </row>
    <row r="8" spans="1:38" x14ac:dyDescent="0.2">
      <c r="A8" t="s">
        <v>17</v>
      </c>
      <c r="B8" t="s">
        <v>16</v>
      </c>
      <c r="C8">
        <v>1998</v>
      </c>
      <c r="D8" s="1">
        <v>1720000</v>
      </c>
      <c r="E8" s="1">
        <v>152607</v>
      </c>
      <c r="F8">
        <v>8.8724999999999998E-2</v>
      </c>
      <c r="G8" s="1">
        <v>2.19</v>
      </c>
      <c r="H8" s="1">
        <v>0.67900000000000005</v>
      </c>
      <c r="I8" s="1">
        <v>2.19</v>
      </c>
      <c r="J8" s="1">
        <v>0.67900000000000005</v>
      </c>
      <c r="K8" s="1">
        <v>1720000</v>
      </c>
      <c r="L8" s="1">
        <v>1150000</v>
      </c>
      <c r="N8" s="1">
        <v>24700000</v>
      </c>
      <c r="O8" s="1">
        <v>152607</v>
      </c>
      <c r="P8" s="1">
        <v>175000</v>
      </c>
      <c r="R8" s="1">
        <v>0.34</v>
      </c>
      <c r="S8">
        <v>8.8724999999999998E-2</v>
      </c>
      <c r="T8" s="1">
        <v>1.36</v>
      </c>
      <c r="U8" s="1">
        <v>2.19</v>
      </c>
      <c r="W8" s="1">
        <v>0.67900000000000005</v>
      </c>
      <c r="X8">
        <v>1.2982998454404899</v>
      </c>
      <c r="Y8">
        <v>1.04015949289439</v>
      </c>
      <c r="Z8">
        <v>1.63353965349972</v>
      </c>
    </row>
    <row r="9" spans="1:38" x14ac:dyDescent="0.2">
      <c r="A9" t="s">
        <v>17</v>
      </c>
      <c r="B9" t="s">
        <v>16</v>
      </c>
      <c r="C9">
        <v>1999</v>
      </c>
      <c r="D9" s="1">
        <v>1640000</v>
      </c>
      <c r="E9" s="1">
        <v>163186</v>
      </c>
      <c r="F9">
        <v>9.9503658536585396E-2</v>
      </c>
      <c r="G9" s="1">
        <v>2.12</v>
      </c>
      <c r="H9" s="1">
        <v>0.55500000000000005</v>
      </c>
      <c r="I9" s="1">
        <v>2.12</v>
      </c>
      <c r="J9" s="1">
        <v>0.55500000000000005</v>
      </c>
      <c r="K9" s="1">
        <v>1640000</v>
      </c>
      <c r="L9" s="1">
        <v>1120000</v>
      </c>
      <c r="N9" s="1">
        <v>16800000</v>
      </c>
      <c r="O9" s="1">
        <v>163186</v>
      </c>
      <c r="P9" s="1">
        <v>155000</v>
      </c>
      <c r="R9" s="1">
        <v>0.28000000000000003</v>
      </c>
      <c r="S9">
        <v>9.9503658536585396E-2</v>
      </c>
      <c r="T9" s="1">
        <v>1.3</v>
      </c>
      <c r="U9" s="1">
        <v>2.12</v>
      </c>
      <c r="W9" s="1">
        <v>0.55500000000000005</v>
      </c>
      <c r="X9">
        <v>1.3214837712519301</v>
      </c>
      <c r="Y9">
        <v>1.1122652762157901</v>
      </c>
      <c r="Z9">
        <v>1.74677964900696</v>
      </c>
    </row>
    <row r="10" spans="1:38" x14ac:dyDescent="0.2">
      <c r="A10" t="s">
        <v>17</v>
      </c>
      <c r="B10" t="s">
        <v>16</v>
      </c>
      <c r="C10">
        <v>2000</v>
      </c>
      <c r="D10" s="1">
        <v>1590000</v>
      </c>
      <c r="E10" s="1">
        <v>149248</v>
      </c>
      <c r="F10">
        <v>9.3866666666666695E-2</v>
      </c>
      <c r="G10" s="1">
        <v>2</v>
      </c>
      <c r="H10" s="1">
        <v>0.52900000000000003</v>
      </c>
      <c r="I10" s="1">
        <v>2</v>
      </c>
      <c r="J10" s="1">
        <v>0.52900000000000003</v>
      </c>
      <c r="K10" s="1">
        <v>1590000</v>
      </c>
      <c r="L10" s="1">
        <v>1050000</v>
      </c>
      <c r="N10" s="1">
        <v>27500000</v>
      </c>
      <c r="O10" s="1">
        <v>149248</v>
      </c>
      <c r="P10" s="1">
        <v>142000</v>
      </c>
      <c r="R10" s="1">
        <v>0.26</v>
      </c>
      <c r="S10">
        <v>9.3866666666666695E-2</v>
      </c>
      <c r="T10" s="1">
        <v>1.2</v>
      </c>
      <c r="U10" s="1">
        <v>2</v>
      </c>
      <c r="W10" s="1">
        <v>0.52900000000000003</v>
      </c>
      <c r="X10">
        <v>1.4451313755796</v>
      </c>
      <c r="Y10">
        <v>1.0172647650206199</v>
      </c>
      <c r="Z10">
        <v>1.5975841619684901</v>
      </c>
    </row>
    <row r="11" spans="1:38" x14ac:dyDescent="0.2">
      <c r="A11" t="s">
        <v>17</v>
      </c>
      <c r="B11" t="s">
        <v>16</v>
      </c>
      <c r="C11">
        <v>2001</v>
      </c>
      <c r="D11" s="1">
        <v>1630000</v>
      </c>
      <c r="E11" s="1">
        <v>135601</v>
      </c>
      <c r="F11">
        <v>8.3190797546012302E-2</v>
      </c>
      <c r="G11" s="1">
        <v>1.92</v>
      </c>
      <c r="H11" s="1">
        <v>0.503</v>
      </c>
      <c r="I11" s="1">
        <v>1.92</v>
      </c>
      <c r="J11" s="1">
        <v>0.503</v>
      </c>
      <c r="K11" s="1">
        <v>1630000</v>
      </c>
      <c r="L11" s="1">
        <v>1010000</v>
      </c>
      <c r="N11" s="1">
        <v>23100000</v>
      </c>
      <c r="O11" s="1">
        <v>135601</v>
      </c>
      <c r="P11" s="1">
        <v>146000</v>
      </c>
      <c r="R11" s="1">
        <v>0.25</v>
      </c>
      <c r="S11">
        <v>8.3190797546012302E-2</v>
      </c>
      <c r="T11" s="1">
        <v>1.17</v>
      </c>
      <c r="U11" s="1">
        <v>1.92</v>
      </c>
      <c r="W11" s="1">
        <v>0.503</v>
      </c>
      <c r="X11">
        <v>1.2480680061823799</v>
      </c>
      <c r="Y11">
        <v>0.92424769110179605</v>
      </c>
      <c r="Z11">
        <v>1.45150360438391</v>
      </c>
    </row>
    <row r="12" spans="1:38" x14ac:dyDescent="0.2">
      <c r="A12" t="s">
        <v>17</v>
      </c>
      <c r="B12" t="s">
        <v>16</v>
      </c>
      <c r="C12">
        <v>2002</v>
      </c>
      <c r="D12" s="1">
        <v>1610000</v>
      </c>
      <c r="E12" s="1">
        <v>158936</v>
      </c>
      <c r="F12">
        <v>9.8718012422360293E-2</v>
      </c>
      <c r="G12" s="1">
        <v>2.0099999999999998</v>
      </c>
      <c r="H12" s="1">
        <v>0.62</v>
      </c>
      <c r="I12" s="1">
        <v>2.0099999999999998</v>
      </c>
      <c r="J12" s="1">
        <v>0.62</v>
      </c>
      <c r="K12" s="1">
        <v>1610000</v>
      </c>
      <c r="L12" s="1">
        <v>1060000</v>
      </c>
      <c r="N12" s="1">
        <v>15700000</v>
      </c>
      <c r="O12" s="1">
        <v>158936</v>
      </c>
      <c r="P12" s="1">
        <v>166000</v>
      </c>
      <c r="R12" s="1">
        <v>0.31</v>
      </c>
      <c r="S12">
        <v>9.8718012422360293E-2</v>
      </c>
      <c r="T12" s="1">
        <v>1.19</v>
      </c>
      <c r="U12" s="1">
        <v>2.0099999999999998</v>
      </c>
      <c r="W12" s="1">
        <v>0.62</v>
      </c>
      <c r="X12">
        <v>1.2596599690881001</v>
      </c>
      <c r="Y12">
        <v>1.0832975496711299</v>
      </c>
      <c r="Z12">
        <v>1.7012866930654</v>
      </c>
    </row>
    <row r="13" spans="1:38" x14ac:dyDescent="0.2">
      <c r="A13" t="s">
        <v>17</v>
      </c>
      <c r="B13" t="s">
        <v>16</v>
      </c>
      <c r="C13">
        <v>2003</v>
      </c>
      <c r="D13" s="1">
        <v>1560000</v>
      </c>
      <c r="E13" s="1">
        <v>143931</v>
      </c>
      <c r="F13">
        <v>9.2263461538461503E-2</v>
      </c>
      <c r="G13" s="1">
        <v>1.98</v>
      </c>
      <c r="H13" s="1">
        <v>0.55500000000000005</v>
      </c>
      <c r="I13" s="1">
        <v>1.98</v>
      </c>
      <c r="J13" s="1">
        <v>0.55500000000000005</v>
      </c>
      <c r="K13" s="1">
        <v>1560000</v>
      </c>
      <c r="L13" s="1">
        <v>1040000</v>
      </c>
      <c r="N13" s="1">
        <v>17600000</v>
      </c>
      <c r="O13" s="1">
        <v>143931</v>
      </c>
      <c r="P13" s="1">
        <v>141000</v>
      </c>
      <c r="R13" s="1">
        <v>0.28000000000000003</v>
      </c>
      <c r="S13">
        <v>9.2263461538461503E-2</v>
      </c>
      <c r="T13" s="1">
        <v>1.1599999999999999</v>
      </c>
      <c r="U13" s="1">
        <v>1.98</v>
      </c>
      <c r="W13" s="1">
        <v>0.55500000000000005</v>
      </c>
      <c r="X13">
        <v>1.09737248840804</v>
      </c>
      <c r="Y13">
        <v>0.98102443512933202</v>
      </c>
      <c r="Z13">
        <v>1.54066979802937</v>
      </c>
    </row>
    <row r="14" spans="1:38" x14ac:dyDescent="0.2">
      <c r="A14" t="s">
        <v>17</v>
      </c>
      <c r="B14" t="s">
        <v>16</v>
      </c>
      <c r="C14">
        <v>2004</v>
      </c>
      <c r="D14" s="1">
        <v>1520000</v>
      </c>
      <c r="E14" s="1">
        <v>182945</v>
      </c>
      <c r="F14">
        <v>0.120358552631579</v>
      </c>
      <c r="G14" s="1">
        <v>1.96</v>
      </c>
      <c r="H14" s="1">
        <v>0.77200000000000002</v>
      </c>
      <c r="I14" s="1">
        <v>1.96</v>
      </c>
      <c r="J14" s="1">
        <v>0.77200000000000002</v>
      </c>
      <c r="K14" s="1">
        <v>1520000</v>
      </c>
      <c r="L14" s="1">
        <v>1030000</v>
      </c>
      <c r="O14" s="1">
        <v>182945</v>
      </c>
      <c r="P14" s="1">
        <v>190000</v>
      </c>
      <c r="R14" s="1">
        <v>0.39</v>
      </c>
      <c r="S14">
        <v>0.120358552631579</v>
      </c>
      <c r="T14" s="1">
        <v>1.21</v>
      </c>
      <c r="U14" s="1">
        <v>1.96</v>
      </c>
      <c r="W14" s="1">
        <v>0.77200000000000002</v>
      </c>
      <c r="X14">
        <v>1.56491499227202</v>
      </c>
      <c r="Y14">
        <v>1.24694134887367</v>
      </c>
      <c r="Z14">
        <v>1.95828442934797</v>
      </c>
    </row>
    <row r="15" spans="1:38" x14ac:dyDescent="0.2">
      <c r="A15" t="s">
        <v>17</v>
      </c>
      <c r="B15" t="s">
        <v>16</v>
      </c>
      <c r="C15">
        <v>2005</v>
      </c>
      <c r="D15" s="1">
        <v>1480000</v>
      </c>
      <c r="E15" s="1">
        <v>155709</v>
      </c>
      <c r="F15">
        <v>0.105208783783784</v>
      </c>
      <c r="G15" s="1">
        <v>1.79</v>
      </c>
      <c r="H15" s="1">
        <v>0.58199999999999996</v>
      </c>
      <c r="I15" s="1">
        <v>1.79</v>
      </c>
      <c r="J15" s="1">
        <v>0.58199999999999996</v>
      </c>
      <c r="K15" s="1">
        <v>1480000</v>
      </c>
      <c r="L15" s="1">
        <v>942000</v>
      </c>
      <c r="O15" s="1">
        <v>155709</v>
      </c>
      <c r="P15" s="1">
        <v>148000</v>
      </c>
      <c r="R15" s="1">
        <v>0.28999999999999998</v>
      </c>
      <c r="S15">
        <v>0.105208783783784</v>
      </c>
      <c r="T15" s="1">
        <v>1.1499999999999999</v>
      </c>
      <c r="U15" s="1">
        <v>1.79</v>
      </c>
      <c r="W15" s="1">
        <v>0.58199999999999996</v>
      </c>
      <c r="X15">
        <v>1.5726429675425</v>
      </c>
      <c r="Y15">
        <v>1.0613025253041599</v>
      </c>
      <c r="Z15">
        <v>1.66674415922459</v>
      </c>
    </row>
    <row r="16" spans="1:38" x14ac:dyDescent="0.2">
      <c r="A16" t="s">
        <v>17</v>
      </c>
      <c r="B16" t="s">
        <v>16</v>
      </c>
      <c r="C16">
        <v>2006</v>
      </c>
      <c r="D16" s="1">
        <v>1440000</v>
      </c>
      <c r="E16" s="1">
        <v>165069</v>
      </c>
      <c r="F16">
        <v>0.11463125</v>
      </c>
      <c r="G16" s="1">
        <v>1.8</v>
      </c>
      <c r="H16" s="1">
        <v>0.63500000000000001</v>
      </c>
      <c r="I16" s="1">
        <v>1.8</v>
      </c>
      <c r="J16" s="1">
        <v>0.63500000000000001</v>
      </c>
      <c r="K16" s="1">
        <v>1440000</v>
      </c>
      <c r="L16" s="1">
        <v>950000</v>
      </c>
      <c r="O16" s="1">
        <v>165069</v>
      </c>
      <c r="P16" s="1">
        <v>158000</v>
      </c>
      <c r="R16" s="1">
        <v>0.32</v>
      </c>
      <c r="S16">
        <v>0.11463125</v>
      </c>
      <c r="T16" s="1">
        <v>1.1200000000000001</v>
      </c>
      <c r="U16" s="1">
        <v>1.8</v>
      </c>
      <c r="W16" s="1">
        <v>0.63500000000000001</v>
      </c>
      <c r="X16">
        <v>1.3755795981452901</v>
      </c>
      <c r="Y16">
        <v>1.1250996830589901</v>
      </c>
      <c r="Z16">
        <v>1.7669357045453</v>
      </c>
    </row>
    <row r="17" spans="1:26" x14ac:dyDescent="0.2">
      <c r="A17" t="s">
        <v>17</v>
      </c>
      <c r="B17" t="s">
        <v>16</v>
      </c>
      <c r="C17">
        <v>2007</v>
      </c>
      <c r="D17" s="1">
        <v>1410000</v>
      </c>
      <c r="E17" s="1">
        <v>165153</v>
      </c>
      <c r="F17">
        <v>0.11712978723404301</v>
      </c>
      <c r="G17" s="1">
        <v>1.77</v>
      </c>
      <c r="H17" s="1">
        <v>0.59799999999999998</v>
      </c>
      <c r="I17" s="1">
        <v>1.77</v>
      </c>
      <c r="J17" s="1">
        <v>0.59799999999999998</v>
      </c>
      <c r="K17" s="1">
        <v>1410000</v>
      </c>
      <c r="L17" s="1">
        <v>930000</v>
      </c>
      <c r="O17" s="1">
        <v>165153</v>
      </c>
      <c r="P17" s="1">
        <v>143000</v>
      </c>
      <c r="R17" s="1">
        <v>0.3</v>
      </c>
      <c r="S17">
        <v>0.11712978723404301</v>
      </c>
      <c r="T17" s="1">
        <v>1.06</v>
      </c>
      <c r="U17" s="1">
        <v>1.77</v>
      </c>
      <c r="W17" s="1">
        <v>0.59799999999999998</v>
      </c>
      <c r="Y17">
        <v>1.1256722216542301</v>
      </c>
      <c r="Z17">
        <v>1.7678348594391999</v>
      </c>
    </row>
    <row r="18" spans="1:26" x14ac:dyDescent="0.2">
      <c r="A18" t="s">
        <v>17</v>
      </c>
      <c r="B18" t="s">
        <v>16</v>
      </c>
      <c r="C18">
        <v>2008</v>
      </c>
      <c r="D18" s="1">
        <v>1340000</v>
      </c>
      <c r="E18" s="1">
        <v>171318</v>
      </c>
      <c r="F18">
        <v>0.12784925373134301</v>
      </c>
      <c r="G18" s="1">
        <v>1.71</v>
      </c>
      <c r="H18" s="1">
        <v>0.61399999999999999</v>
      </c>
      <c r="I18" s="1">
        <v>1.71</v>
      </c>
      <c r="J18" s="1">
        <v>0.61399999999999999</v>
      </c>
      <c r="K18" s="1">
        <v>1340000</v>
      </c>
      <c r="L18" s="1">
        <v>899000</v>
      </c>
      <c r="O18" s="1">
        <v>171318</v>
      </c>
      <c r="P18" s="1">
        <v>151000</v>
      </c>
      <c r="R18" s="1">
        <v>0.31</v>
      </c>
      <c r="S18">
        <v>0.12784925373134301</v>
      </c>
      <c r="T18" s="1">
        <v>1.03</v>
      </c>
      <c r="U18" s="1">
        <v>1.71</v>
      </c>
      <c r="W18" s="1">
        <v>0.61399999999999999</v>
      </c>
      <c r="Y18">
        <v>1.16769246498313</v>
      </c>
      <c r="Z18">
        <v>1.8338264061167899</v>
      </c>
    </row>
    <row r="19" spans="1:26" x14ac:dyDescent="0.2">
      <c r="A19" t="s">
        <v>17</v>
      </c>
      <c r="B19" t="s">
        <v>16</v>
      </c>
      <c r="C19">
        <v>2009</v>
      </c>
      <c r="D19" s="1">
        <v>1300000</v>
      </c>
      <c r="E19" s="1">
        <v>169168</v>
      </c>
      <c r="F19">
        <v>0.130129230769231</v>
      </c>
      <c r="G19" s="1">
        <v>1.63</v>
      </c>
      <c r="H19" s="1">
        <v>0.68799999999999994</v>
      </c>
      <c r="I19" s="1">
        <v>1.63</v>
      </c>
      <c r="J19" s="1">
        <v>0.68799999999999994</v>
      </c>
      <c r="K19" s="1">
        <v>1300000</v>
      </c>
      <c r="L19" s="1">
        <v>861000</v>
      </c>
      <c r="O19" s="1">
        <v>169168</v>
      </c>
      <c r="P19" s="1">
        <v>150000</v>
      </c>
      <c r="R19" s="1">
        <v>0.34</v>
      </c>
      <c r="S19">
        <v>0.130129230769231</v>
      </c>
      <c r="T19" s="1">
        <v>0.98699999999999999</v>
      </c>
      <c r="U19" s="1">
        <v>1.63</v>
      </c>
      <c r="W19" s="1">
        <v>0.68799999999999994</v>
      </c>
      <c r="Y19">
        <v>1.15303820331936</v>
      </c>
      <c r="Z19">
        <v>1.8108123225228201</v>
      </c>
    </row>
    <row r="20" spans="1:26" x14ac:dyDescent="0.2">
      <c r="A20" t="s">
        <v>17</v>
      </c>
      <c r="B20" t="s">
        <v>16</v>
      </c>
      <c r="C20">
        <v>2010</v>
      </c>
      <c r="D20" s="1">
        <v>1210000</v>
      </c>
      <c r="E20" s="1">
        <v>139927</v>
      </c>
      <c r="F20">
        <v>0.11564214876033101</v>
      </c>
      <c r="G20" s="1">
        <v>1.52</v>
      </c>
      <c r="H20" s="1">
        <v>0.61699999999999999</v>
      </c>
      <c r="I20" s="1">
        <v>1.52</v>
      </c>
      <c r="J20" s="1">
        <v>0.61699999999999999</v>
      </c>
      <c r="K20" s="1">
        <v>1210000</v>
      </c>
      <c r="L20" s="1">
        <v>802000</v>
      </c>
      <c r="O20" s="1">
        <v>139927</v>
      </c>
      <c r="P20" s="1">
        <v>137000</v>
      </c>
      <c r="R20" s="1">
        <v>0.31</v>
      </c>
      <c r="S20">
        <v>0.11564214876033101</v>
      </c>
      <c r="T20" s="1">
        <v>0.92400000000000004</v>
      </c>
      <c r="U20" s="1">
        <v>1.52</v>
      </c>
      <c r="W20" s="1">
        <v>0.61699999999999999</v>
      </c>
      <c r="Y20">
        <v>0.95373342875643297</v>
      </c>
      <c r="Z20">
        <v>1.49781008141995</v>
      </c>
    </row>
    <row r="21" spans="1:26" x14ac:dyDescent="0.2">
      <c r="A21" t="s">
        <v>17</v>
      </c>
      <c r="B21" t="s">
        <v>16</v>
      </c>
      <c r="C21">
        <v>2011</v>
      </c>
      <c r="D21" s="1">
        <v>1190000</v>
      </c>
      <c r="E21" s="1">
        <v>168273</v>
      </c>
      <c r="F21">
        <v>0.14140588235294099</v>
      </c>
      <c r="G21" s="1">
        <v>1.56</v>
      </c>
      <c r="H21" s="1">
        <v>0.67700000000000005</v>
      </c>
      <c r="I21" s="1">
        <v>1.56</v>
      </c>
      <c r="J21" s="1">
        <v>0.67700000000000005</v>
      </c>
      <c r="K21" s="1">
        <v>1190000</v>
      </c>
      <c r="L21" s="1">
        <v>823000</v>
      </c>
      <c r="O21" s="1">
        <v>168273</v>
      </c>
      <c r="P21" s="1">
        <v>160000</v>
      </c>
      <c r="R21" s="1">
        <v>0.34</v>
      </c>
      <c r="S21">
        <v>0.14140588235294099</v>
      </c>
      <c r="T21" s="1">
        <v>0.92100000000000004</v>
      </c>
      <c r="U21" s="1">
        <v>1.56</v>
      </c>
      <c r="W21" s="1">
        <v>0.67700000000000005</v>
      </c>
      <c r="Y21">
        <v>1.14693794090584</v>
      </c>
      <c r="Z21">
        <v>1.80123204121277</v>
      </c>
    </row>
    <row r="22" spans="1:26" x14ac:dyDescent="0.2">
      <c r="A22" t="s">
        <v>17</v>
      </c>
      <c r="B22" t="s">
        <v>16</v>
      </c>
      <c r="C22">
        <v>2012</v>
      </c>
      <c r="D22" s="1">
        <v>1170000</v>
      </c>
      <c r="E22" s="1">
        <v>167341</v>
      </c>
      <c r="F22">
        <v>0.14302649572649601</v>
      </c>
      <c r="G22" s="1">
        <v>1.49</v>
      </c>
      <c r="H22" s="1">
        <v>0.64800000000000002</v>
      </c>
      <c r="I22" s="1">
        <v>1.49</v>
      </c>
      <c r="J22" s="1">
        <v>0.64800000000000002</v>
      </c>
      <c r="K22" s="1">
        <v>1170000</v>
      </c>
      <c r="L22" s="1">
        <v>784000</v>
      </c>
      <c r="O22" s="1">
        <v>167341</v>
      </c>
      <c r="P22" s="1">
        <v>163000</v>
      </c>
      <c r="R22" s="1">
        <v>0.32</v>
      </c>
      <c r="S22">
        <v>0.14302649572649601</v>
      </c>
      <c r="U22" s="1">
        <v>1.49</v>
      </c>
      <c r="W22" s="1">
        <v>0.64800000000000002</v>
      </c>
      <c r="Y22">
        <v>1.1405854888729801</v>
      </c>
      <c r="Z22">
        <v>1.79125570358041</v>
      </c>
    </row>
    <row r="23" spans="1:26" x14ac:dyDescent="0.2">
      <c r="A23" t="s">
        <v>17</v>
      </c>
      <c r="B23" t="s">
        <v>16</v>
      </c>
      <c r="C23">
        <v>2013</v>
      </c>
      <c r="D23" s="1">
        <v>1220000</v>
      </c>
      <c r="E23" s="1">
        <v>154882</v>
      </c>
      <c r="F23">
        <v>0.12695245901639299</v>
      </c>
      <c r="G23" s="1">
        <v>1.48</v>
      </c>
      <c r="H23" s="1">
        <v>0.56399999999999995</v>
      </c>
      <c r="I23" s="1">
        <v>1.48</v>
      </c>
      <c r="J23" s="1">
        <v>0.56399999999999995</v>
      </c>
      <c r="K23" s="1">
        <v>1220000</v>
      </c>
      <c r="L23" s="1">
        <v>777000</v>
      </c>
      <c r="O23" s="1">
        <v>154882</v>
      </c>
      <c r="P23" s="1">
        <v>153000</v>
      </c>
      <c r="R23" s="1">
        <v>0.28199999999999997</v>
      </c>
      <c r="S23">
        <v>0.12695245901639299</v>
      </c>
      <c r="U23" s="1">
        <v>1.48</v>
      </c>
      <c r="W23" s="1">
        <v>0.56399999999999995</v>
      </c>
      <c r="Y23">
        <v>1.0556657465153501</v>
      </c>
      <c r="Z23">
        <v>1.6578917652096099</v>
      </c>
    </row>
    <row r="24" spans="1:26" x14ac:dyDescent="0.2">
      <c r="A24" t="s">
        <v>17</v>
      </c>
      <c r="B24" t="s">
        <v>16</v>
      </c>
      <c r="C24">
        <v>2014</v>
      </c>
      <c r="D24" s="1">
        <v>1300000</v>
      </c>
      <c r="E24" s="1">
        <v>169029</v>
      </c>
      <c r="F24">
        <v>0.13002230769230799</v>
      </c>
      <c r="G24" s="1">
        <v>1.62</v>
      </c>
      <c r="H24" s="1">
        <v>0.58099999999999996</v>
      </c>
      <c r="I24" s="1">
        <v>1.62</v>
      </c>
      <c r="J24" s="1">
        <v>0.58099999999999996</v>
      </c>
      <c r="K24" s="1">
        <v>1300000</v>
      </c>
      <c r="L24" s="1">
        <v>853000</v>
      </c>
      <c r="O24" s="1">
        <v>169029</v>
      </c>
      <c r="P24" s="1">
        <v>159000</v>
      </c>
      <c r="R24" s="1">
        <v>0.29099999999999998</v>
      </c>
      <c r="S24">
        <v>0.13002230769230799</v>
      </c>
      <c r="U24" s="1">
        <v>1.62</v>
      </c>
      <c r="W24" s="1">
        <v>0.58099999999999996</v>
      </c>
      <c r="Y24">
        <v>1.1520907882629601</v>
      </c>
      <c r="Z24">
        <v>1.8093244352579101</v>
      </c>
    </row>
    <row r="25" spans="1:26" x14ac:dyDescent="0.2">
      <c r="A25" t="s">
        <v>17</v>
      </c>
      <c r="B25" t="s">
        <v>16</v>
      </c>
      <c r="C25">
        <v>2015</v>
      </c>
      <c r="D25" s="1">
        <v>1310000</v>
      </c>
      <c r="E25" s="1">
        <v>145722</v>
      </c>
      <c r="F25">
        <v>0.111238167938931</v>
      </c>
      <c r="G25" s="1">
        <v>1.633</v>
      </c>
      <c r="H25" s="1">
        <v>0.626</v>
      </c>
      <c r="I25" s="1">
        <v>1.633</v>
      </c>
      <c r="J25" s="1">
        <v>0.626</v>
      </c>
      <c r="K25" s="1">
        <v>1310000</v>
      </c>
      <c r="L25" s="1">
        <v>968000</v>
      </c>
      <c r="O25" s="1">
        <v>145722</v>
      </c>
      <c r="P25" s="1">
        <v>135000</v>
      </c>
      <c r="R25" s="1">
        <v>0.313</v>
      </c>
      <c r="S25">
        <v>0.111238167938931</v>
      </c>
      <c r="U25" s="1">
        <v>1.633</v>
      </c>
      <c r="W25" s="1">
        <v>0.626</v>
      </c>
      <c r="Y25">
        <v>0.99323177589203604</v>
      </c>
      <c r="Z25">
        <v>1.5598410648743899</v>
      </c>
    </row>
    <row r="26" spans="1:26" x14ac:dyDescent="0.2">
      <c r="A26" t="s">
        <v>17</v>
      </c>
      <c r="B26" t="s">
        <v>16</v>
      </c>
      <c r="C26">
        <v>2016</v>
      </c>
      <c r="D26" s="1">
        <v>1280000</v>
      </c>
      <c r="E26" s="1">
        <v>156681</v>
      </c>
      <c r="F26">
        <v>0.12240703125000001</v>
      </c>
      <c r="G26" s="1">
        <v>1.71</v>
      </c>
      <c r="H26" s="1">
        <v>0.68300000000000005</v>
      </c>
      <c r="I26" s="1">
        <v>1.71</v>
      </c>
      <c r="J26" s="1">
        <v>0.68300000000000005</v>
      </c>
      <c r="K26" s="1">
        <v>1280000</v>
      </c>
      <c r="O26" s="1">
        <v>156681</v>
      </c>
      <c r="R26" s="1">
        <v>0.34</v>
      </c>
      <c r="S26">
        <v>0.12240703125000001</v>
      </c>
      <c r="U26" s="1">
        <v>1.71</v>
      </c>
      <c r="W26" s="1">
        <v>0.68300000000000005</v>
      </c>
      <c r="Y26">
        <v>1.0679276147633201</v>
      </c>
      <c r="Z26">
        <v>1.67714866585405</v>
      </c>
    </row>
    <row r="27" spans="1:26" x14ac:dyDescent="0.2">
      <c r="A27" t="s">
        <v>17</v>
      </c>
      <c r="B27" t="s">
        <v>16</v>
      </c>
      <c r="C27">
        <v>2017</v>
      </c>
      <c r="D27" s="1">
        <v>1240000</v>
      </c>
      <c r="E27" s="1">
        <v>130535</v>
      </c>
      <c r="F27">
        <v>0.105270161290323</v>
      </c>
      <c r="G27" s="1">
        <v>1.78</v>
      </c>
      <c r="H27" s="1">
        <v>0.74</v>
      </c>
      <c r="I27" s="1">
        <v>1.78</v>
      </c>
      <c r="J27" s="1">
        <v>0.74</v>
      </c>
      <c r="K27" s="1">
        <v>1240000</v>
      </c>
      <c r="O27" s="1">
        <v>130535</v>
      </c>
      <c r="R27" s="1">
        <v>0.22</v>
      </c>
      <c r="S27">
        <v>0.105270161290323</v>
      </c>
      <c r="U27" s="1">
        <v>1.78</v>
      </c>
      <c r="W27" s="1">
        <v>0.74</v>
      </c>
      <c r="Y27">
        <v>0.88971816106056001</v>
      </c>
      <c r="Z27">
        <v>1.3972760009015699</v>
      </c>
    </row>
    <row r="28" spans="1:26" x14ac:dyDescent="0.2">
      <c r="A28" t="s">
        <v>17</v>
      </c>
      <c r="B28" t="s">
        <v>16</v>
      </c>
      <c r="C28">
        <v>2018</v>
      </c>
      <c r="D28" s="1">
        <v>1220000</v>
      </c>
      <c r="E28" s="1">
        <v>151569</v>
      </c>
      <c r="F28">
        <v>0.124236885245902</v>
      </c>
      <c r="G28" s="1">
        <v>1.7</v>
      </c>
      <c r="I28" s="1">
        <v>1.7</v>
      </c>
      <c r="K28" s="1">
        <v>1220000</v>
      </c>
      <c r="O28" s="1">
        <v>151569</v>
      </c>
      <c r="R28" s="1">
        <v>0.25</v>
      </c>
      <c r="S28">
        <v>0.124236885245902</v>
      </c>
      <c r="U28" s="1">
        <v>1.7</v>
      </c>
      <c r="Y28">
        <v>1.0330845516818301</v>
      </c>
      <c r="Z28">
        <v>1.6224286680250499</v>
      </c>
    </row>
    <row r="29" spans="1:26" x14ac:dyDescent="0.2">
      <c r="A29" t="s">
        <v>17</v>
      </c>
      <c r="B29" t="s">
        <v>16</v>
      </c>
      <c r="C29">
        <v>2019</v>
      </c>
      <c r="E29" s="1">
        <v>131193</v>
      </c>
      <c r="G29" t="e">
        <v>#N/A</v>
      </c>
      <c r="O29" s="1">
        <v>131193</v>
      </c>
      <c r="Y29">
        <v>0.89420304672323903</v>
      </c>
      <c r="Z29">
        <v>1.4043193809038099</v>
      </c>
    </row>
    <row r="30" spans="1:26" x14ac:dyDescent="0.2">
      <c r="A30" t="s">
        <v>17</v>
      </c>
      <c r="B30" t="s">
        <v>16</v>
      </c>
      <c r="C30">
        <v>2020</v>
      </c>
      <c r="E30" s="1">
        <v>148371</v>
      </c>
      <c r="G30" t="e">
        <v>#N/A</v>
      </c>
      <c r="O30" s="1">
        <v>148371</v>
      </c>
      <c r="Y30">
        <v>1.0112871894489299</v>
      </c>
      <c r="Z30">
        <v>1.5881965567071401</v>
      </c>
    </row>
    <row r="31" spans="1:26" x14ac:dyDescent="0.2">
      <c r="A31" t="s">
        <v>15</v>
      </c>
      <c r="B31" t="s">
        <v>14</v>
      </c>
      <c r="C31">
        <v>1992</v>
      </c>
      <c r="E31" s="1">
        <v>92000</v>
      </c>
      <c r="G31" s="1">
        <v>1.61636</v>
      </c>
      <c r="H31" s="1">
        <v>0.42480699999999999</v>
      </c>
      <c r="I31" s="1">
        <v>1.61636</v>
      </c>
      <c r="J31" s="1">
        <v>0.42480699999999999</v>
      </c>
      <c r="L31" s="1">
        <v>162000</v>
      </c>
      <c r="N31" s="1">
        <v>4390</v>
      </c>
      <c r="O31" s="1">
        <v>92000</v>
      </c>
      <c r="P31" s="1">
        <v>92000</v>
      </c>
      <c r="R31" s="1">
        <v>0.35699999999999998</v>
      </c>
      <c r="T31" s="1">
        <v>1.61</v>
      </c>
      <c r="U31" s="1">
        <v>1.61636</v>
      </c>
      <c r="W31" s="1">
        <v>0.42480699999999999</v>
      </c>
      <c r="Y31">
        <v>0.96344359875506302</v>
      </c>
      <c r="Z31">
        <v>1.24338826212371</v>
      </c>
    </row>
    <row r="32" spans="1:26" x14ac:dyDescent="0.2">
      <c r="A32" t="s">
        <v>15</v>
      </c>
      <c r="B32" t="s">
        <v>14</v>
      </c>
      <c r="C32">
        <v>1993</v>
      </c>
      <c r="E32" s="1">
        <v>82190</v>
      </c>
      <c r="G32" s="1">
        <v>1.5551200000000001</v>
      </c>
      <c r="H32" s="1">
        <v>0.41256100000000001</v>
      </c>
      <c r="I32" s="1">
        <v>1.5551200000000001</v>
      </c>
      <c r="J32" s="1">
        <v>0.41256100000000001</v>
      </c>
      <c r="L32" s="1">
        <v>155000</v>
      </c>
      <c r="N32" s="1">
        <v>4140</v>
      </c>
      <c r="O32" s="1">
        <v>82200</v>
      </c>
      <c r="P32" s="1">
        <v>82190</v>
      </c>
      <c r="R32" s="1">
        <v>0.39200000000000002</v>
      </c>
      <c r="T32" s="1">
        <v>1.49</v>
      </c>
      <c r="U32" s="1">
        <v>1.5551200000000001</v>
      </c>
      <c r="W32" s="1">
        <v>0.41256100000000001</v>
      </c>
      <c r="Y32">
        <v>0.86071118893128995</v>
      </c>
      <c r="Z32">
        <v>1.11080523112987</v>
      </c>
    </row>
    <row r="33" spans="1:26" x14ac:dyDescent="0.2">
      <c r="A33" t="s">
        <v>15</v>
      </c>
      <c r="B33" t="s">
        <v>14</v>
      </c>
      <c r="C33">
        <v>1994</v>
      </c>
      <c r="E33" s="1">
        <v>107065</v>
      </c>
      <c r="G33" s="1">
        <v>1.4769099999999999</v>
      </c>
      <c r="H33" s="1">
        <v>0.53429099999999996</v>
      </c>
      <c r="I33" s="1">
        <v>1.4769099999999999</v>
      </c>
      <c r="J33" s="1">
        <v>0.53429099999999996</v>
      </c>
      <c r="L33" s="1">
        <v>145000</v>
      </c>
      <c r="N33" s="1">
        <v>7160</v>
      </c>
      <c r="O33" s="1">
        <v>107000</v>
      </c>
      <c r="P33" s="1">
        <v>107065</v>
      </c>
      <c r="R33" s="1">
        <v>0.67600000000000005</v>
      </c>
      <c r="T33" s="1">
        <v>1.44</v>
      </c>
      <c r="U33" s="1">
        <v>1.4769099999999999</v>
      </c>
      <c r="W33" s="1">
        <v>0.53429099999999996</v>
      </c>
      <c r="Y33">
        <v>1.1212074880512</v>
      </c>
      <c r="Z33">
        <v>1.44699309004647</v>
      </c>
    </row>
    <row r="34" spans="1:26" x14ac:dyDescent="0.2">
      <c r="A34" t="s">
        <v>15</v>
      </c>
      <c r="B34" t="s">
        <v>14</v>
      </c>
      <c r="C34">
        <v>1995</v>
      </c>
      <c r="E34" s="1">
        <v>104959</v>
      </c>
      <c r="G34" s="1">
        <v>1.35039</v>
      </c>
      <c r="H34" s="1">
        <v>0.65771900000000005</v>
      </c>
      <c r="I34" s="1">
        <v>1.35039</v>
      </c>
      <c r="J34" s="1">
        <v>0.65771900000000005</v>
      </c>
      <c r="L34" s="1">
        <v>135000</v>
      </c>
      <c r="N34" s="1">
        <v>7220</v>
      </c>
      <c r="O34" s="1">
        <v>105000</v>
      </c>
      <c r="P34" s="1">
        <v>104959</v>
      </c>
      <c r="R34" s="1">
        <v>0.83599999999999997</v>
      </c>
      <c r="T34" s="1">
        <v>1.44</v>
      </c>
      <c r="U34" s="1">
        <v>1.35039</v>
      </c>
      <c r="W34" s="1">
        <v>0.65771900000000005</v>
      </c>
      <c r="Y34">
        <v>1.0991530074101401</v>
      </c>
      <c r="Z34">
        <v>1.4185303109156799</v>
      </c>
    </row>
    <row r="35" spans="1:26" x14ac:dyDescent="0.2">
      <c r="A35" t="s">
        <v>15</v>
      </c>
      <c r="B35" t="s">
        <v>14</v>
      </c>
      <c r="C35">
        <v>1996</v>
      </c>
      <c r="E35" s="1">
        <v>109017</v>
      </c>
      <c r="G35" s="1">
        <v>1.2740899999999999</v>
      </c>
      <c r="H35" s="1">
        <v>0.93812200000000001</v>
      </c>
      <c r="I35" s="1">
        <v>1.2740899999999999</v>
      </c>
      <c r="J35" s="1">
        <v>0.93812200000000001</v>
      </c>
      <c r="L35" s="1">
        <v>127000</v>
      </c>
      <c r="N35" s="1">
        <v>5100</v>
      </c>
      <c r="O35" s="1">
        <v>109000</v>
      </c>
      <c r="P35" s="1">
        <v>109017</v>
      </c>
      <c r="R35" s="1">
        <v>1.05</v>
      </c>
      <c r="T35" s="1">
        <v>1.38</v>
      </c>
      <c r="U35" s="1">
        <v>1.2740899999999999</v>
      </c>
      <c r="W35" s="1">
        <v>0.93812200000000001</v>
      </c>
      <c r="Y35">
        <v>1.1416492478856599</v>
      </c>
      <c r="Z35">
        <v>1.47337454534718</v>
      </c>
    </row>
    <row r="36" spans="1:26" x14ac:dyDescent="0.2">
      <c r="A36" t="s">
        <v>15</v>
      </c>
      <c r="B36" t="s">
        <v>14</v>
      </c>
      <c r="C36">
        <v>1997</v>
      </c>
      <c r="E36" s="1">
        <v>116872</v>
      </c>
      <c r="G36" s="1">
        <v>1.19621</v>
      </c>
      <c r="H36" s="1">
        <v>0.84926199999999996</v>
      </c>
      <c r="I36" s="1">
        <v>1.19621</v>
      </c>
      <c r="J36" s="1">
        <v>0.84926199999999996</v>
      </c>
      <c r="L36" s="1">
        <v>121000</v>
      </c>
      <c r="N36" s="1">
        <v>7650</v>
      </c>
      <c r="O36" s="1">
        <v>117000</v>
      </c>
      <c r="P36" s="1">
        <v>116872</v>
      </c>
      <c r="R36" s="1">
        <v>1.01</v>
      </c>
      <c r="T36" s="1">
        <v>1.41</v>
      </c>
      <c r="U36" s="1">
        <v>1.19621</v>
      </c>
      <c r="W36" s="1">
        <v>0.84926199999999996</v>
      </c>
      <c r="Y36">
        <v>1.22390848123589</v>
      </c>
      <c r="Z36">
        <v>1.5795355757709</v>
      </c>
    </row>
    <row r="37" spans="1:26" x14ac:dyDescent="0.2">
      <c r="A37" t="s">
        <v>15</v>
      </c>
      <c r="B37" t="s">
        <v>14</v>
      </c>
      <c r="C37">
        <v>1998</v>
      </c>
      <c r="E37" s="1">
        <v>91132</v>
      </c>
      <c r="G37" s="1">
        <v>1.1880299999999999</v>
      </c>
      <c r="H37" s="1">
        <v>1.0712900000000001</v>
      </c>
      <c r="I37" s="1">
        <v>1.1880299999999999</v>
      </c>
      <c r="J37" s="1">
        <v>1.0712900000000001</v>
      </c>
      <c r="L37" s="1">
        <v>119000</v>
      </c>
      <c r="N37" s="1">
        <v>9860</v>
      </c>
      <c r="O37" s="1">
        <v>91100</v>
      </c>
      <c r="P37" s="1">
        <v>91132</v>
      </c>
      <c r="R37" s="1">
        <v>0.85499999999999998</v>
      </c>
      <c r="T37" s="1">
        <v>1.53</v>
      </c>
      <c r="U37" s="1">
        <v>1.1880299999999999</v>
      </c>
      <c r="W37" s="1">
        <v>1.0712900000000001</v>
      </c>
      <c r="Y37">
        <v>0.95435371784506995</v>
      </c>
      <c r="Z37">
        <v>1.2316571641723699</v>
      </c>
    </row>
    <row r="38" spans="1:26" x14ac:dyDescent="0.2">
      <c r="A38" t="s">
        <v>15</v>
      </c>
      <c r="B38" t="s">
        <v>14</v>
      </c>
      <c r="C38">
        <v>1999</v>
      </c>
      <c r="E38" s="1">
        <v>88146</v>
      </c>
      <c r="G38" s="1">
        <v>1.15046</v>
      </c>
      <c r="H38" s="1">
        <v>0.67772699999999997</v>
      </c>
      <c r="I38" s="1">
        <v>1.15046</v>
      </c>
      <c r="J38" s="1">
        <v>0.67772699999999997</v>
      </c>
      <c r="L38" s="1">
        <v>115000</v>
      </c>
      <c r="N38" s="1">
        <v>5480</v>
      </c>
      <c r="O38" s="1">
        <v>88100</v>
      </c>
      <c r="P38" s="1">
        <v>88146</v>
      </c>
      <c r="R38" s="1">
        <v>0.622</v>
      </c>
      <c r="T38" s="1">
        <v>1.49</v>
      </c>
      <c r="U38" s="1">
        <v>1.15046</v>
      </c>
      <c r="W38" s="1">
        <v>0.67772699999999997</v>
      </c>
      <c r="Y38">
        <v>0.92308368973764998</v>
      </c>
      <c r="Z38">
        <v>1.19130110601257</v>
      </c>
    </row>
    <row r="39" spans="1:26" x14ac:dyDescent="0.2">
      <c r="A39" t="s">
        <v>15</v>
      </c>
      <c r="B39" t="s">
        <v>14</v>
      </c>
      <c r="C39">
        <v>2000</v>
      </c>
      <c r="E39" s="1">
        <v>143141</v>
      </c>
      <c r="G39" s="1">
        <v>1.1172500000000001</v>
      </c>
      <c r="H39" s="1">
        <v>1.2266999999999999</v>
      </c>
      <c r="I39" s="1">
        <v>1.1172500000000001</v>
      </c>
      <c r="J39" s="1">
        <v>1.2266999999999999</v>
      </c>
      <c r="L39" s="1">
        <v>113000</v>
      </c>
      <c r="N39" s="1">
        <v>5250</v>
      </c>
      <c r="O39" s="1">
        <v>143000</v>
      </c>
      <c r="P39" s="1">
        <v>143141</v>
      </c>
      <c r="R39" s="1">
        <v>0.98</v>
      </c>
      <c r="T39" s="1">
        <v>1.37</v>
      </c>
      <c r="U39" s="1">
        <v>1.1172500000000001</v>
      </c>
      <c r="W39" s="1">
        <v>1.2266999999999999</v>
      </c>
      <c r="Y39">
        <v>1.49900304531955</v>
      </c>
      <c r="Z39">
        <v>1.9345634698766301</v>
      </c>
    </row>
    <row r="40" spans="1:26" x14ac:dyDescent="0.2">
      <c r="A40" t="s">
        <v>15</v>
      </c>
      <c r="B40" t="s">
        <v>14</v>
      </c>
      <c r="C40">
        <v>2001</v>
      </c>
      <c r="E40" s="1">
        <v>129292</v>
      </c>
      <c r="G40" s="1">
        <v>1.1736599999999999</v>
      </c>
      <c r="H40" s="1">
        <v>0.83466600000000002</v>
      </c>
      <c r="I40" s="1">
        <v>1.1736599999999999</v>
      </c>
      <c r="J40" s="1">
        <v>0.83466600000000002</v>
      </c>
      <c r="L40" s="1">
        <v>124000</v>
      </c>
      <c r="N40" s="1">
        <v>7030</v>
      </c>
      <c r="O40" s="1">
        <v>129000</v>
      </c>
      <c r="P40" s="1">
        <v>129292</v>
      </c>
      <c r="R40" s="1">
        <v>0.998</v>
      </c>
      <c r="T40" s="1">
        <v>1.17</v>
      </c>
      <c r="U40" s="1">
        <v>1.1736599999999999</v>
      </c>
      <c r="W40" s="1">
        <v>0.83466600000000002</v>
      </c>
      <c r="Y40">
        <v>1.35397336706782</v>
      </c>
      <c r="Z40">
        <v>1.7473929911576001</v>
      </c>
    </row>
    <row r="41" spans="1:26" x14ac:dyDescent="0.2">
      <c r="A41" t="s">
        <v>15</v>
      </c>
      <c r="B41" t="s">
        <v>14</v>
      </c>
      <c r="C41">
        <v>2002</v>
      </c>
      <c r="E41" s="1">
        <v>131858</v>
      </c>
      <c r="G41" s="1">
        <v>1.2546999999999999</v>
      </c>
      <c r="H41" s="1">
        <v>1.17893</v>
      </c>
      <c r="I41" s="1">
        <v>1.2546999999999999</v>
      </c>
      <c r="J41" s="1">
        <v>1.17893</v>
      </c>
      <c r="L41" s="1">
        <v>118000</v>
      </c>
      <c r="N41" s="1">
        <v>6770</v>
      </c>
      <c r="O41" s="1">
        <v>132000</v>
      </c>
      <c r="P41" s="1">
        <v>131858</v>
      </c>
      <c r="R41" s="1">
        <v>1.2</v>
      </c>
      <c r="T41" s="1">
        <v>1.0900000000000001</v>
      </c>
      <c r="U41" s="1">
        <v>1.2546999999999999</v>
      </c>
      <c r="W41" s="1">
        <v>1.17893</v>
      </c>
      <c r="Y41">
        <v>1.3808450657026601</v>
      </c>
      <c r="Z41">
        <v>1.782072711599</v>
      </c>
    </row>
    <row r="42" spans="1:26" x14ac:dyDescent="0.2">
      <c r="A42" t="s">
        <v>15</v>
      </c>
      <c r="B42" t="s">
        <v>14</v>
      </c>
      <c r="C42">
        <v>2003</v>
      </c>
      <c r="E42" s="1">
        <v>112848</v>
      </c>
      <c r="G42" s="1">
        <v>0.98773</v>
      </c>
      <c r="H42" s="1">
        <v>0.86087899999999995</v>
      </c>
      <c r="I42" s="1">
        <v>0.98773</v>
      </c>
      <c r="J42" s="1">
        <v>0.86087899999999995</v>
      </c>
      <c r="L42" s="1">
        <v>95800</v>
      </c>
      <c r="N42" s="1">
        <v>5920</v>
      </c>
      <c r="O42" s="1">
        <v>113000</v>
      </c>
      <c r="P42" s="1">
        <v>112848</v>
      </c>
      <c r="R42" s="1">
        <v>1.06</v>
      </c>
      <c r="T42" s="1">
        <v>1.1100000000000001</v>
      </c>
      <c r="U42" s="1">
        <v>0.98773</v>
      </c>
      <c r="W42" s="1">
        <v>0.86087899999999995</v>
      </c>
      <c r="Y42">
        <v>1.18176829600338</v>
      </c>
      <c r="Z42">
        <v>1.5251508543927901</v>
      </c>
    </row>
    <row r="43" spans="1:26" x14ac:dyDescent="0.2">
      <c r="A43" t="s">
        <v>15</v>
      </c>
      <c r="B43" t="s">
        <v>14</v>
      </c>
      <c r="C43">
        <v>2004</v>
      </c>
      <c r="E43" s="1">
        <v>109148</v>
      </c>
      <c r="G43" s="1">
        <v>0.83485900000000002</v>
      </c>
      <c r="H43" s="1">
        <v>0.84814400000000001</v>
      </c>
      <c r="I43" s="1">
        <v>0.83485900000000002</v>
      </c>
      <c r="J43" s="1">
        <v>0.84814400000000001</v>
      </c>
      <c r="L43" s="1">
        <v>84700</v>
      </c>
      <c r="N43" s="1">
        <v>7590</v>
      </c>
      <c r="O43" s="1">
        <v>109000</v>
      </c>
      <c r="P43" s="1">
        <v>109148</v>
      </c>
      <c r="R43" s="1">
        <v>1.03</v>
      </c>
      <c r="T43" s="1">
        <v>1.19</v>
      </c>
      <c r="U43" s="1">
        <v>0.83485900000000002</v>
      </c>
      <c r="W43" s="1">
        <v>0.84814400000000001</v>
      </c>
      <c r="Y43">
        <v>1.14302110779258</v>
      </c>
      <c r="Z43">
        <v>1.4751450221117299</v>
      </c>
    </row>
    <row r="44" spans="1:26" x14ac:dyDescent="0.2">
      <c r="A44" t="s">
        <v>15</v>
      </c>
      <c r="B44" t="s">
        <v>14</v>
      </c>
      <c r="C44">
        <v>2005</v>
      </c>
      <c r="E44" s="1">
        <v>108614</v>
      </c>
      <c r="G44" s="1">
        <v>0.84014900000000003</v>
      </c>
      <c r="H44" s="1">
        <v>0.88643099999999997</v>
      </c>
      <c r="I44" s="1">
        <v>0.84014900000000003</v>
      </c>
      <c r="J44" s="1">
        <v>0.88643099999999997</v>
      </c>
      <c r="L44" s="1">
        <v>90000</v>
      </c>
      <c r="N44" s="1">
        <v>9230</v>
      </c>
      <c r="O44" s="1">
        <v>109000</v>
      </c>
      <c r="P44" s="1">
        <v>108614</v>
      </c>
      <c r="R44" s="1">
        <v>0.98399999999999999</v>
      </c>
      <c r="T44" s="1">
        <v>1.29</v>
      </c>
      <c r="U44" s="1">
        <v>0.84014900000000003</v>
      </c>
      <c r="W44" s="1">
        <v>0.88643099999999997</v>
      </c>
      <c r="Y44">
        <v>1.1374289460345901</v>
      </c>
      <c r="Z44">
        <v>1.4679279641554901</v>
      </c>
    </row>
    <row r="45" spans="1:26" x14ac:dyDescent="0.2">
      <c r="A45" t="s">
        <v>15</v>
      </c>
      <c r="B45" t="s">
        <v>14</v>
      </c>
      <c r="C45">
        <v>2006</v>
      </c>
      <c r="E45" s="1">
        <v>115648</v>
      </c>
      <c r="G45" s="1">
        <v>0.95016699999999998</v>
      </c>
      <c r="H45" s="1">
        <v>1.05009</v>
      </c>
      <c r="I45" s="1">
        <v>0.95016699999999998</v>
      </c>
      <c r="J45" s="1">
        <v>1.05009</v>
      </c>
      <c r="L45" s="1">
        <v>97500</v>
      </c>
      <c r="N45" s="1">
        <v>7520</v>
      </c>
      <c r="O45" s="1">
        <v>118000</v>
      </c>
      <c r="P45" s="1">
        <v>115648</v>
      </c>
      <c r="R45" s="1">
        <v>1.07</v>
      </c>
      <c r="T45" s="1">
        <v>1.39</v>
      </c>
      <c r="U45" s="1">
        <v>0.95016699999999998</v>
      </c>
      <c r="W45" s="1">
        <v>1.05009</v>
      </c>
      <c r="Y45">
        <v>1.2110904924872301</v>
      </c>
      <c r="Z45">
        <v>1.5629931058487301</v>
      </c>
    </row>
    <row r="46" spans="1:26" x14ac:dyDescent="0.2">
      <c r="A46" t="s">
        <v>15</v>
      </c>
      <c r="B46" t="s">
        <v>14</v>
      </c>
      <c r="C46">
        <v>2007</v>
      </c>
      <c r="E46" s="1">
        <v>93371</v>
      </c>
      <c r="G46" s="1">
        <v>0.98687800000000003</v>
      </c>
      <c r="H46" s="1">
        <v>0.82479599999999997</v>
      </c>
      <c r="I46" s="1">
        <v>0.98687800000000003</v>
      </c>
      <c r="J46" s="1">
        <v>0.82479599999999997</v>
      </c>
      <c r="L46" s="1">
        <v>103000</v>
      </c>
      <c r="N46" s="1">
        <v>4550</v>
      </c>
      <c r="O46" s="1">
        <v>93400</v>
      </c>
      <c r="P46" s="1">
        <v>93371</v>
      </c>
      <c r="R46" s="1">
        <v>0.85499999999999998</v>
      </c>
      <c r="T46" s="1">
        <v>1.39</v>
      </c>
      <c r="U46" s="1">
        <v>0.98687800000000003</v>
      </c>
      <c r="W46" s="1">
        <v>0.82479599999999997</v>
      </c>
      <c r="Y46">
        <v>0.97780100281911997</v>
      </c>
      <c r="Z46">
        <v>1.26191745024732</v>
      </c>
    </row>
    <row r="47" spans="1:26" x14ac:dyDescent="0.2">
      <c r="A47" t="s">
        <v>15</v>
      </c>
      <c r="B47" t="s">
        <v>14</v>
      </c>
      <c r="C47">
        <v>2008</v>
      </c>
      <c r="E47" s="1">
        <v>101263</v>
      </c>
      <c r="G47" s="1">
        <v>1.05843</v>
      </c>
      <c r="H47" s="1">
        <v>0.84149399999999996</v>
      </c>
      <c r="I47" s="1">
        <v>1.05843</v>
      </c>
      <c r="J47" s="1">
        <v>0.84149399999999996</v>
      </c>
      <c r="L47" s="1">
        <v>109000</v>
      </c>
      <c r="N47" s="1">
        <v>5730</v>
      </c>
      <c r="O47" s="1">
        <v>101000</v>
      </c>
      <c r="P47" s="1">
        <v>101263</v>
      </c>
      <c r="R47" s="1">
        <v>0.90900000000000003</v>
      </c>
      <c r="T47" s="1">
        <v>1.3</v>
      </c>
      <c r="U47" s="1">
        <v>1.05843</v>
      </c>
      <c r="W47" s="1">
        <v>0.84149399999999996</v>
      </c>
      <c r="Y47">
        <v>1.06044770805146</v>
      </c>
      <c r="Z47">
        <v>1.3685785389938401</v>
      </c>
    </row>
    <row r="48" spans="1:26" x14ac:dyDescent="0.2">
      <c r="A48" t="s">
        <v>15</v>
      </c>
      <c r="B48" t="s">
        <v>14</v>
      </c>
      <c r="C48">
        <v>2009</v>
      </c>
      <c r="E48" s="1">
        <v>108237</v>
      </c>
      <c r="G48" s="1">
        <v>1.1350800000000001</v>
      </c>
      <c r="H48" s="1">
        <v>0.73888200000000004</v>
      </c>
      <c r="I48" s="1">
        <v>1.1350800000000001</v>
      </c>
      <c r="J48" s="1">
        <v>0.73888200000000004</v>
      </c>
      <c r="L48" s="1">
        <v>116000</v>
      </c>
      <c r="N48" s="1">
        <v>5830</v>
      </c>
      <c r="O48" s="1">
        <v>108000</v>
      </c>
      <c r="P48" s="1">
        <v>108237</v>
      </c>
      <c r="R48" s="1">
        <v>1.2</v>
      </c>
      <c r="T48" s="1">
        <v>1.17</v>
      </c>
      <c r="U48" s="1">
        <v>1.1350800000000001</v>
      </c>
      <c r="W48" s="1">
        <v>0.73888200000000004</v>
      </c>
      <c r="Y48">
        <v>1.1334809217223001</v>
      </c>
      <c r="Z48">
        <v>1.46283277529874</v>
      </c>
    </row>
    <row r="49" spans="1:26" x14ac:dyDescent="0.2">
      <c r="A49" t="s">
        <v>15</v>
      </c>
      <c r="B49" t="s">
        <v>14</v>
      </c>
      <c r="C49">
        <v>2010</v>
      </c>
      <c r="E49" s="1">
        <v>94841</v>
      </c>
      <c r="G49" s="1">
        <v>1.13934</v>
      </c>
      <c r="H49" s="1">
        <v>0.96093600000000001</v>
      </c>
      <c r="I49" s="1">
        <v>1.13934</v>
      </c>
      <c r="J49" s="1">
        <v>0.96093600000000001</v>
      </c>
      <c r="L49" s="1">
        <v>111000</v>
      </c>
      <c r="N49" s="1">
        <v>7640</v>
      </c>
      <c r="O49" s="1">
        <v>93900</v>
      </c>
      <c r="P49" s="1">
        <v>94841</v>
      </c>
      <c r="R49" s="1">
        <v>1.22</v>
      </c>
      <c r="T49" s="1">
        <v>1.04</v>
      </c>
      <c r="U49" s="1">
        <v>1.13934</v>
      </c>
      <c r="W49" s="1">
        <v>0.96093600000000001</v>
      </c>
      <c r="Y49">
        <v>0.99319515597314101</v>
      </c>
      <c r="Z49">
        <v>1.2817846322616799</v>
      </c>
    </row>
    <row r="50" spans="1:26" x14ac:dyDescent="0.2">
      <c r="A50" t="s">
        <v>15</v>
      </c>
      <c r="B50" t="s">
        <v>14</v>
      </c>
      <c r="C50">
        <v>2011</v>
      </c>
      <c r="E50" s="1">
        <v>88830</v>
      </c>
      <c r="G50" s="1">
        <v>0.97439399999999998</v>
      </c>
      <c r="H50" s="1">
        <v>0.91282099999999999</v>
      </c>
      <c r="I50" s="1">
        <v>0.97439399999999998</v>
      </c>
      <c r="J50" s="1">
        <v>0.91282099999999999</v>
      </c>
      <c r="L50" s="1">
        <v>92700</v>
      </c>
      <c r="N50" s="1">
        <v>5620</v>
      </c>
      <c r="O50" s="1">
        <v>81700</v>
      </c>
      <c r="P50" s="1">
        <v>88830</v>
      </c>
      <c r="R50" s="1">
        <v>1.08</v>
      </c>
      <c r="T50" s="1">
        <v>0.95499999999999996</v>
      </c>
      <c r="U50" s="1">
        <v>0.97439399999999998</v>
      </c>
      <c r="W50" s="1">
        <v>0.91282099999999999</v>
      </c>
      <c r="Y50">
        <v>0.93024668345013295</v>
      </c>
      <c r="Z50">
        <v>1.2005454274396701</v>
      </c>
    </row>
    <row r="51" spans="1:26" x14ac:dyDescent="0.2">
      <c r="A51" t="s">
        <v>15</v>
      </c>
      <c r="B51" t="s">
        <v>14</v>
      </c>
      <c r="C51">
        <v>2012</v>
      </c>
      <c r="E51" s="1">
        <v>102213</v>
      </c>
      <c r="G51" s="1">
        <v>0.79744700000000002</v>
      </c>
      <c r="H51" s="1">
        <v>1.0085900000000001</v>
      </c>
      <c r="I51" s="1">
        <v>0.79744700000000002</v>
      </c>
      <c r="J51" s="1">
        <v>1.0085900000000001</v>
      </c>
      <c r="L51" s="1">
        <v>78000</v>
      </c>
      <c r="N51" s="1">
        <v>8770</v>
      </c>
      <c r="O51" s="1">
        <v>88000</v>
      </c>
      <c r="P51" s="1">
        <v>102213</v>
      </c>
      <c r="R51" s="1">
        <v>1.17</v>
      </c>
      <c r="T51" s="1">
        <v>0.94499999999999995</v>
      </c>
      <c r="U51" s="1">
        <v>0.79744700000000002</v>
      </c>
      <c r="W51" s="1">
        <v>1.0085900000000001</v>
      </c>
      <c r="Y51">
        <v>1.0703963104299099</v>
      </c>
      <c r="Z51">
        <v>1.38141787430925</v>
      </c>
    </row>
    <row r="52" spans="1:26" x14ac:dyDescent="0.2">
      <c r="A52" t="s">
        <v>15</v>
      </c>
      <c r="B52" t="s">
        <v>14</v>
      </c>
      <c r="C52">
        <v>2013</v>
      </c>
      <c r="E52" s="1">
        <v>85756</v>
      </c>
      <c r="G52" s="1">
        <v>0.70608000000000004</v>
      </c>
      <c r="H52" s="1">
        <v>0.66735</v>
      </c>
      <c r="I52" s="1">
        <v>0.70608000000000004</v>
      </c>
      <c r="J52" s="1">
        <v>0.66735</v>
      </c>
      <c r="L52" s="1">
        <v>73900</v>
      </c>
      <c r="N52" s="1">
        <v>6580</v>
      </c>
      <c r="P52" s="1">
        <v>85756</v>
      </c>
      <c r="R52" s="1">
        <v>0.84</v>
      </c>
      <c r="U52" s="1">
        <v>0.70608000000000004</v>
      </c>
      <c r="W52" s="1">
        <v>0.66735</v>
      </c>
      <c r="Y52">
        <v>0.89805510059607796</v>
      </c>
      <c r="Z52">
        <v>1.1590000413769701</v>
      </c>
    </row>
    <row r="53" spans="1:26" x14ac:dyDescent="0.2">
      <c r="A53" t="s">
        <v>15</v>
      </c>
      <c r="B53" t="s">
        <v>14</v>
      </c>
      <c r="C53">
        <v>2014</v>
      </c>
      <c r="E53" s="1">
        <v>95954</v>
      </c>
      <c r="G53" s="1">
        <v>0.76236000000000004</v>
      </c>
      <c r="H53" s="1">
        <v>0.74968199999999996</v>
      </c>
      <c r="I53" s="1">
        <v>0.76236000000000004</v>
      </c>
      <c r="J53" s="1">
        <v>0.74968199999999996</v>
      </c>
      <c r="L53" s="1">
        <v>79100</v>
      </c>
      <c r="N53" s="1">
        <v>6500</v>
      </c>
      <c r="P53" s="1">
        <v>95954</v>
      </c>
      <c r="R53" s="1">
        <v>0.86299999999999999</v>
      </c>
      <c r="U53" s="1">
        <v>0.76236000000000004</v>
      </c>
      <c r="W53" s="1">
        <v>0.74968199999999996</v>
      </c>
      <c r="Y53">
        <v>1.00485072907547</v>
      </c>
      <c r="Z53">
        <v>1.29682692721542</v>
      </c>
    </row>
    <row r="54" spans="1:26" x14ac:dyDescent="0.2">
      <c r="A54" t="s">
        <v>15</v>
      </c>
      <c r="B54" t="s">
        <v>14</v>
      </c>
      <c r="C54">
        <v>2015</v>
      </c>
      <c r="E54" s="1">
        <v>104560</v>
      </c>
      <c r="G54" s="1">
        <v>0.838063</v>
      </c>
      <c r="H54" s="1">
        <v>0.81332199999999999</v>
      </c>
      <c r="I54" s="1">
        <v>0.838063</v>
      </c>
      <c r="J54" s="1">
        <v>0.81332199999999999</v>
      </c>
      <c r="L54" s="1">
        <v>91000</v>
      </c>
      <c r="N54" s="1">
        <v>6590</v>
      </c>
      <c r="P54" s="1">
        <v>104560</v>
      </c>
      <c r="R54" s="1">
        <v>0.92300000000000004</v>
      </c>
      <c r="U54" s="1">
        <v>0.838063</v>
      </c>
      <c r="W54" s="1">
        <v>0.81332199999999999</v>
      </c>
      <c r="Y54">
        <v>1.0949745944111899</v>
      </c>
      <c r="Z54">
        <v>1.4131377900832101</v>
      </c>
    </row>
    <row r="55" spans="1:26" x14ac:dyDescent="0.2">
      <c r="A55" t="s">
        <v>15</v>
      </c>
      <c r="B55" t="s">
        <v>14</v>
      </c>
      <c r="C55">
        <v>2016</v>
      </c>
      <c r="E55" s="1">
        <v>92288</v>
      </c>
      <c r="G55" s="1">
        <v>1.0193099999999999</v>
      </c>
      <c r="H55" s="1">
        <v>0.64352399999999998</v>
      </c>
      <c r="I55" s="1">
        <v>1.0193099999999999</v>
      </c>
      <c r="J55" s="1">
        <v>0.64352399999999998</v>
      </c>
      <c r="L55" s="1">
        <v>110000</v>
      </c>
      <c r="N55" s="1">
        <v>6900</v>
      </c>
      <c r="P55" s="1">
        <v>92288</v>
      </c>
      <c r="R55" s="1">
        <v>0.82599999999999996</v>
      </c>
      <c r="U55" s="1">
        <v>1.0193099999999999</v>
      </c>
      <c r="W55" s="1">
        <v>0.64352399999999998</v>
      </c>
      <c r="Y55">
        <v>0.96645959610768795</v>
      </c>
      <c r="Z55">
        <v>1.2472806079877501</v>
      </c>
    </row>
    <row r="56" spans="1:26" x14ac:dyDescent="0.2">
      <c r="A56" t="s">
        <v>15</v>
      </c>
      <c r="B56" t="s">
        <v>14</v>
      </c>
      <c r="C56">
        <v>2017</v>
      </c>
      <c r="E56" s="1">
        <v>102370</v>
      </c>
      <c r="G56" s="1">
        <v>1.0873699999999999</v>
      </c>
      <c r="H56" s="1">
        <v>1.12873</v>
      </c>
      <c r="I56" s="1">
        <v>1.0873699999999999</v>
      </c>
      <c r="J56" s="1">
        <v>1.12873</v>
      </c>
      <c r="P56" s="1">
        <v>102370</v>
      </c>
      <c r="U56" s="1">
        <v>1.0873699999999999</v>
      </c>
      <c r="W56" s="1">
        <v>1.12873</v>
      </c>
      <c r="Y56">
        <v>1.07204044787561</v>
      </c>
      <c r="Z56">
        <v>1.38353974340874</v>
      </c>
    </row>
    <row r="57" spans="1:26" x14ac:dyDescent="0.2">
      <c r="A57" t="s">
        <v>15</v>
      </c>
      <c r="B57" t="s">
        <v>14</v>
      </c>
      <c r="C57">
        <v>2018</v>
      </c>
      <c r="E57" s="1">
        <v>93990</v>
      </c>
      <c r="G57" s="1">
        <v>1.01502</v>
      </c>
      <c r="I57" s="1">
        <v>1.01502</v>
      </c>
      <c r="P57" s="1">
        <v>93990</v>
      </c>
      <c r="U57" s="1">
        <v>1.01502</v>
      </c>
      <c r="Y57">
        <v>0.98428330268465603</v>
      </c>
      <c r="Z57">
        <v>1.2702832908370401</v>
      </c>
    </row>
    <row r="58" spans="1:26" x14ac:dyDescent="0.2">
      <c r="A58" t="s">
        <v>13</v>
      </c>
      <c r="B58" t="s">
        <v>12</v>
      </c>
      <c r="C58">
        <v>1992</v>
      </c>
      <c r="E58" s="1">
        <v>78200</v>
      </c>
      <c r="G58" s="1">
        <v>2.25</v>
      </c>
      <c r="H58" s="1">
        <v>0.27</v>
      </c>
      <c r="I58" s="1">
        <v>2.25</v>
      </c>
      <c r="J58" s="1">
        <v>0.27</v>
      </c>
      <c r="L58" s="1">
        <v>1505000</v>
      </c>
      <c r="N58" s="1">
        <v>96100</v>
      </c>
      <c r="O58" s="1">
        <v>78200</v>
      </c>
      <c r="P58" s="1">
        <v>78200</v>
      </c>
      <c r="U58" s="1">
        <v>2.25</v>
      </c>
      <c r="W58" s="1">
        <v>0.27</v>
      </c>
      <c r="Y58">
        <v>0.90681385964098504</v>
      </c>
      <c r="Z58">
        <v>1.1696264431552801</v>
      </c>
    </row>
    <row r="59" spans="1:26" x14ac:dyDescent="0.2">
      <c r="A59" t="s">
        <v>13</v>
      </c>
      <c r="B59" t="s">
        <v>12</v>
      </c>
      <c r="C59">
        <v>1993</v>
      </c>
      <c r="E59" s="1">
        <v>109000</v>
      </c>
      <c r="G59" s="1">
        <v>2.23</v>
      </c>
      <c r="H59" s="1">
        <v>0.33900000000000002</v>
      </c>
      <c r="I59" s="1">
        <v>2.23</v>
      </c>
      <c r="J59" s="1">
        <v>0.33900000000000002</v>
      </c>
      <c r="L59" s="1">
        <v>1500000</v>
      </c>
      <c r="N59" s="1">
        <v>81000</v>
      </c>
      <c r="O59" s="1">
        <v>109000</v>
      </c>
      <c r="P59" s="1">
        <v>109000</v>
      </c>
      <c r="U59" s="1">
        <v>2.23</v>
      </c>
      <c r="W59" s="1">
        <v>0.33900000000000002</v>
      </c>
      <c r="Y59">
        <v>1.26397328261979</v>
      </c>
      <c r="Z59">
        <v>1.6302977276716899</v>
      </c>
    </row>
    <row r="60" spans="1:26" x14ac:dyDescent="0.2">
      <c r="A60" t="s">
        <v>13</v>
      </c>
      <c r="B60" t="s">
        <v>12</v>
      </c>
      <c r="C60">
        <v>1994</v>
      </c>
      <c r="E60" s="1">
        <v>117000</v>
      </c>
      <c r="G60" s="1">
        <v>2.27</v>
      </c>
      <c r="H60" s="1">
        <v>0.42699999999999999</v>
      </c>
      <c r="I60" s="1">
        <v>2.27</v>
      </c>
      <c r="J60" s="1">
        <v>0.42699999999999999</v>
      </c>
      <c r="L60" s="1">
        <v>1488000</v>
      </c>
      <c r="N60" s="1">
        <v>86300</v>
      </c>
      <c r="O60" s="1">
        <v>117000</v>
      </c>
      <c r="P60" s="1">
        <v>117000</v>
      </c>
      <c r="U60" s="1">
        <v>2.27</v>
      </c>
      <c r="W60" s="1">
        <v>0.42699999999999999</v>
      </c>
      <c r="Y60">
        <v>1.3567419639129801</v>
      </c>
      <c r="Z60">
        <v>1.74995260676686</v>
      </c>
    </row>
    <row r="61" spans="1:26" x14ac:dyDescent="0.2">
      <c r="A61" t="s">
        <v>13</v>
      </c>
      <c r="B61" t="s">
        <v>12</v>
      </c>
      <c r="C61">
        <v>1995</v>
      </c>
      <c r="E61" s="1">
        <v>127000</v>
      </c>
      <c r="G61" s="1">
        <v>2.27</v>
      </c>
      <c r="H61" s="1">
        <v>0.57799999999999996</v>
      </c>
      <c r="I61" s="1">
        <v>2.27</v>
      </c>
      <c r="J61" s="1">
        <v>0.57799999999999996</v>
      </c>
      <c r="L61" s="1">
        <v>1458000</v>
      </c>
      <c r="N61" s="1">
        <v>118000</v>
      </c>
      <c r="O61" s="1">
        <v>127000</v>
      </c>
      <c r="P61" s="1">
        <v>127000</v>
      </c>
      <c r="U61" s="1">
        <v>2.27</v>
      </c>
      <c r="W61" s="1">
        <v>0.57799999999999996</v>
      </c>
      <c r="Y61">
        <v>1.4727028155294799</v>
      </c>
      <c r="Z61">
        <v>1.8995212056358199</v>
      </c>
    </row>
    <row r="62" spans="1:26" x14ac:dyDescent="0.2">
      <c r="A62" t="s">
        <v>13</v>
      </c>
      <c r="B62" t="s">
        <v>12</v>
      </c>
      <c r="C62">
        <v>1996</v>
      </c>
      <c r="E62" s="1">
        <v>137000</v>
      </c>
      <c r="G62" s="1">
        <v>2.2799999999999998</v>
      </c>
      <c r="H62" s="1">
        <v>0.629</v>
      </c>
      <c r="I62" s="1">
        <v>2.2799999999999998</v>
      </c>
      <c r="J62" s="1">
        <v>0.629</v>
      </c>
      <c r="L62" s="1">
        <v>1428000</v>
      </c>
      <c r="N62" s="1">
        <v>103000</v>
      </c>
      <c r="O62" s="1">
        <v>137000</v>
      </c>
      <c r="P62" s="1">
        <v>137000</v>
      </c>
      <c r="U62" s="1">
        <v>2.2799999999999998</v>
      </c>
      <c r="W62" s="1">
        <v>0.629</v>
      </c>
      <c r="Y62">
        <v>1.58866366714597</v>
      </c>
      <c r="Z62">
        <v>2.0490898045047801</v>
      </c>
    </row>
    <row r="63" spans="1:26" x14ac:dyDescent="0.2">
      <c r="A63" t="s">
        <v>13</v>
      </c>
      <c r="B63" t="s">
        <v>12</v>
      </c>
      <c r="C63">
        <v>1997</v>
      </c>
      <c r="E63" s="1">
        <v>157000</v>
      </c>
      <c r="G63" s="1">
        <v>2.2200000000000002</v>
      </c>
      <c r="H63" s="1">
        <v>0.83799999999999997</v>
      </c>
      <c r="I63" s="1">
        <v>2.2200000000000002</v>
      </c>
      <c r="J63" s="1">
        <v>0.83799999999999997</v>
      </c>
      <c r="L63" s="1">
        <v>1390000</v>
      </c>
      <c r="N63" s="1">
        <v>78300</v>
      </c>
      <c r="O63" s="1">
        <v>157000</v>
      </c>
      <c r="P63" s="1">
        <v>157000</v>
      </c>
      <c r="U63" s="1">
        <v>2.2200000000000002</v>
      </c>
      <c r="W63" s="1">
        <v>0.83799999999999997</v>
      </c>
      <c r="Y63">
        <v>1.8205853703789601</v>
      </c>
      <c r="Z63">
        <v>2.3482270022427101</v>
      </c>
    </row>
    <row r="64" spans="1:26" x14ac:dyDescent="0.2">
      <c r="A64" t="s">
        <v>13</v>
      </c>
      <c r="B64" t="s">
        <v>12</v>
      </c>
      <c r="C64">
        <v>1998</v>
      </c>
      <c r="E64" s="1">
        <v>153000</v>
      </c>
      <c r="G64" s="1">
        <v>2.0299999999999998</v>
      </c>
      <c r="H64" s="1">
        <v>0.67200000000000004</v>
      </c>
      <c r="I64" s="1">
        <v>2.0299999999999998</v>
      </c>
      <c r="J64" s="1">
        <v>0.67200000000000004</v>
      </c>
      <c r="L64" s="1">
        <v>1286000</v>
      </c>
      <c r="N64" s="1">
        <v>133000</v>
      </c>
      <c r="O64" s="1">
        <v>153000</v>
      </c>
      <c r="P64" s="1">
        <v>153000</v>
      </c>
      <c r="U64" s="1">
        <v>2.0299999999999998</v>
      </c>
      <c r="W64" s="1">
        <v>0.67200000000000004</v>
      </c>
      <c r="Y64">
        <v>1.77420102973236</v>
      </c>
      <c r="Z64">
        <v>2.2883995626951199</v>
      </c>
    </row>
    <row r="65" spans="1:26" x14ac:dyDescent="0.2">
      <c r="A65" t="s">
        <v>13</v>
      </c>
      <c r="B65" t="s">
        <v>12</v>
      </c>
      <c r="C65">
        <v>1999</v>
      </c>
      <c r="E65" s="1">
        <v>162000</v>
      </c>
      <c r="G65" s="1">
        <v>1.98</v>
      </c>
      <c r="H65" s="1">
        <v>0.9</v>
      </c>
      <c r="I65" s="1">
        <v>1.98</v>
      </c>
      <c r="J65" s="1">
        <v>0.9</v>
      </c>
      <c r="L65" s="1">
        <v>1149000</v>
      </c>
      <c r="N65" s="1">
        <v>91900</v>
      </c>
      <c r="O65" s="1">
        <v>162000</v>
      </c>
      <c r="P65" s="1">
        <v>162000</v>
      </c>
      <c r="U65" s="1">
        <v>1.98</v>
      </c>
      <c r="W65" s="1">
        <v>0.9</v>
      </c>
      <c r="Y65">
        <v>1.87856579618721</v>
      </c>
      <c r="Z65">
        <v>2.4230113016771901</v>
      </c>
    </row>
    <row r="66" spans="1:26" x14ac:dyDescent="0.2">
      <c r="A66" t="s">
        <v>13</v>
      </c>
      <c r="B66" t="s">
        <v>12</v>
      </c>
      <c r="C66">
        <v>2000</v>
      </c>
      <c r="E66" s="1">
        <v>140000</v>
      </c>
      <c r="G66" s="1">
        <v>1.9</v>
      </c>
      <c r="H66" s="1">
        <v>0.8</v>
      </c>
      <c r="I66" s="1">
        <v>1.9</v>
      </c>
      <c r="J66" s="1">
        <v>0.8</v>
      </c>
      <c r="L66" s="1">
        <v>1069000</v>
      </c>
      <c r="N66" s="1">
        <v>131000</v>
      </c>
      <c r="O66" s="1">
        <v>140000</v>
      </c>
      <c r="P66" s="1">
        <v>140000</v>
      </c>
      <c r="U66" s="1">
        <v>1.9</v>
      </c>
      <c r="W66" s="1">
        <v>0.8</v>
      </c>
      <c r="Y66">
        <v>1.6234519226309201</v>
      </c>
      <c r="Z66">
        <v>2.0939603841654701</v>
      </c>
    </row>
    <row r="67" spans="1:26" x14ac:dyDescent="0.2">
      <c r="A67" t="s">
        <v>13</v>
      </c>
      <c r="B67" t="s">
        <v>12</v>
      </c>
      <c r="C67">
        <v>2001</v>
      </c>
      <c r="E67" s="1">
        <v>131000</v>
      </c>
      <c r="G67" s="1">
        <v>1.8</v>
      </c>
      <c r="H67" s="1">
        <v>0.65</v>
      </c>
      <c r="I67" s="1">
        <v>1.8</v>
      </c>
      <c r="J67" s="1">
        <v>0.65</v>
      </c>
      <c r="L67" s="1">
        <v>1021000</v>
      </c>
      <c r="N67" s="1">
        <v>72900</v>
      </c>
      <c r="O67" s="1">
        <v>131000</v>
      </c>
      <c r="P67" s="1">
        <v>131000</v>
      </c>
      <c r="U67" s="1">
        <v>1.8</v>
      </c>
      <c r="W67" s="1">
        <v>0.65</v>
      </c>
      <c r="Y67">
        <v>1.5190871561760799</v>
      </c>
      <c r="Z67">
        <v>1.9593486451834099</v>
      </c>
    </row>
    <row r="68" spans="1:26" x14ac:dyDescent="0.2">
      <c r="A68" t="s">
        <v>13</v>
      </c>
      <c r="B68" t="s">
        <v>12</v>
      </c>
      <c r="C68">
        <v>2002</v>
      </c>
      <c r="E68" s="1">
        <v>150000</v>
      </c>
      <c r="G68" s="1">
        <v>1.74</v>
      </c>
      <c r="H68" s="1">
        <v>0.73</v>
      </c>
      <c r="I68" s="1">
        <v>1.74</v>
      </c>
      <c r="J68" s="1">
        <v>0.73</v>
      </c>
      <c r="L68" s="1">
        <v>996000</v>
      </c>
      <c r="N68" s="1">
        <v>91600</v>
      </c>
      <c r="O68" s="1">
        <v>150000</v>
      </c>
      <c r="P68" s="1">
        <v>150000</v>
      </c>
      <c r="U68" s="1">
        <v>1.74</v>
      </c>
      <c r="W68" s="1">
        <v>0.73</v>
      </c>
      <c r="Y68">
        <v>1.7394127742474099</v>
      </c>
      <c r="Z68">
        <v>2.2435289830344298</v>
      </c>
    </row>
    <row r="69" spans="1:26" x14ac:dyDescent="0.2">
      <c r="A69" t="s">
        <v>13</v>
      </c>
      <c r="B69" t="s">
        <v>12</v>
      </c>
      <c r="C69">
        <v>2003</v>
      </c>
      <c r="E69" s="1">
        <v>140000</v>
      </c>
      <c r="G69" s="1">
        <v>1.62</v>
      </c>
      <c r="H69" s="1">
        <v>0.55000000000000004</v>
      </c>
      <c r="I69" s="1">
        <v>1.62</v>
      </c>
      <c r="J69" s="1">
        <v>0.55000000000000004</v>
      </c>
      <c r="L69" s="1">
        <v>949000</v>
      </c>
      <c r="N69" s="1">
        <v>82100</v>
      </c>
      <c r="O69" s="1">
        <v>140000</v>
      </c>
      <c r="P69" s="1">
        <v>140000</v>
      </c>
      <c r="U69" s="1">
        <v>1.62</v>
      </c>
      <c r="W69" s="1">
        <v>0.55000000000000004</v>
      </c>
      <c r="Y69">
        <v>1.6234519226309201</v>
      </c>
      <c r="Z69">
        <v>2.0939603841654701</v>
      </c>
    </row>
    <row r="70" spans="1:26" x14ac:dyDescent="0.2">
      <c r="A70" t="s">
        <v>13</v>
      </c>
      <c r="B70" t="s">
        <v>12</v>
      </c>
      <c r="C70">
        <v>2004</v>
      </c>
      <c r="E70" s="1">
        <v>150000</v>
      </c>
      <c r="G70" s="1">
        <v>1.59</v>
      </c>
      <c r="H70" s="1">
        <v>0.64</v>
      </c>
      <c r="I70" s="1">
        <v>1.59</v>
      </c>
      <c r="J70" s="1">
        <v>0.64</v>
      </c>
      <c r="L70" s="1">
        <v>894000</v>
      </c>
      <c r="N70" s="1">
        <v>70300</v>
      </c>
      <c r="O70" s="1">
        <v>150000</v>
      </c>
      <c r="P70" s="1">
        <v>150000</v>
      </c>
      <c r="U70" s="1">
        <v>1.59</v>
      </c>
      <c r="W70" s="1">
        <v>0.64</v>
      </c>
      <c r="Y70">
        <v>1.7394127742474099</v>
      </c>
      <c r="Z70">
        <v>2.2435289830344298</v>
      </c>
    </row>
    <row r="71" spans="1:26" x14ac:dyDescent="0.2">
      <c r="A71" t="s">
        <v>13</v>
      </c>
      <c r="B71" t="s">
        <v>12</v>
      </c>
      <c r="C71">
        <v>2005</v>
      </c>
      <c r="E71" s="1">
        <v>138000</v>
      </c>
      <c r="G71" s="1">
        <v>1.63</v>
      </c>
      <c r="H71" s="1">
        <v>0.64</v>
      </c>
      <c r="I71" s="1">
        <v>1.63</v>
      </c>
      <c r="J71" s="1">
        <v>0.64</v>
      </c>
      <c r="L71" s="1">
        <v>837000</v>
      </c>
      <c r="N71" s="1">
        <v>59400</v>
      </c>
      <c r="O71" s="1">
        <v>138000</v>
      </c>
      <c r="P71" s="1">
        <v>138000</v>
      </c>
      <c r="U71" s="1">
        <v>1.63</v>
      </c>
      <c r="W71" s="1">
        <v>0.64</v>
      </c>
      <c r="Y71">
        <v>1.6002597523076201</v>
      </c>
      <c r="Z71">
        <v>2.0640466643916802</v>
      </c>
    </row>
    <row r="72" spans="1:26" x14ac:dyDescent="0.2">
      <c r="A72" t="s">
        <v>13</v>
      </c>
      <c r="B72" t="s">
        <v>12</v>
      </c>
      <c r="C72">
        <v>2006</v>
      </c>
      <c r="E72" s="1">
        <v>133000</v>
      </c>
      <c r="G72" s="1">
        <v>1.68</v>
      </c>
      <c r="H72" s="1">
        <v>0.68</v>
      </c>
      <c r="I72" s="1">
        <v>1.68</v>
      </c>
      <c r="J72" s="1">
        <v>0.68</v>
      </c>
      <c r="L72" s="1">
        <v>857000</v>
      </c>
      <c r="N72" s="1">
        <v>63900</v>
      </c>
      <c r="O72" s="1">
        <v>133000</v>
      </c>
      <c r="P72" s="1">
        <v>133000</v>
      </c>
      <c r="U72" s="1">
        <v>1.68</v>
      </c>
      <c r="W72" s="1">
        <v>0.68</v>
      </c>
      <c r="Y72">
        <v>1.5422793264993699</v>
      </c>
      <c r="Z72">
        <v>1.9892623649572001</v>
      </c>
    </row>
    <row r="73" spans="1:26" x14ac:dyDescent="0.2">
      <c r="A73" t="s">
        <v>13</v>
      </c>
      <c r="B73" t="s">
        <v>12</v>
      </c>
      <c r="C73">
        <v>2007</v>
      </c>
      <c r="E73" s="1">
        <v>138000</v>
      </c>
      <c r="G73" s="1">
        <v>1.66</v>
      </c>
      <c r="H73" s="1">
        <v>0.75</v>
      </c>
      <c r="I73" s="1">
        <v>1.66</v>
      </c>
      <c r="J73" s="1">
        <v>0.75</v>
      </c>
      <c r="L73" s="1">
        <v>837000</v>
      </c>
      <c r="N73" s="1">
        <v>113000</v>
      </c>
      <c r="O73" s="1">
        <v>138000</v>
      </c>
      <c r="P73" s="1">
        <v>138000</v>
      </c>
      <c r="U73" s="1">
        <v>1.66</v>
      </c>
      <c r="W73" s="1">
        <v>0.75</v>
      </c>
      <c r="Y73">
        <v>1.6002597523076201</v>
      </c>
      <c r="Z73">
        <v>2.0640466643916802</v>
      </c>
    </row>
    <row r="74" spans="1:26" x14ac:dyDescent="0.2">
      <c r="A74" t="s">
        <v>13</v>
      </c>
      <c r="B74" t="s">
        <v>12</v>
      </c>
      <c r="C74">
        <v>2008</v>
      </c>
      <c r="E74" s="1">
        <v>122000</v>
      </c>
      <c r="G74" s="1">
        <v>1.68</v>
      </c>
      <c r="H74" s="1">
        <v>0.69</v>
      </c>
      <c r="I74" s="1">
        <v>1.68</v>
      </c>
      <c r="J74" s="1">
        <v>0.69</v>
      </c>
      <c r="L74" s="1">
        <v>763000</v>
      </c>
      <c r="N74" s="1">
        <v>142000</v>
      </c>
      <c r="O74" s="1">
        <v>122000</v>
      </c>
      <c r="P74" s="1">
        <v>122000</v>
      </c>
      <c r="U74" s="1">
        <v>1.68</v>
      </c>
      <c r="W74" s="1">
        <v>0.69</v>
      </c>
      <c r="Y74">
        <v>1.41472238972123</v>
      </c>
      <c r="Z74">
        <v>1.8247369062013401</v>
      </c>
    </row>
    <row r="75" spans="1:26" x14ac:dyDescent="0.2">
      <c r="A75" t="s">
        <v>13</v>
      </c>
      <c r="B75" t="s">
        <v>12</v>
      </c>
      <c r="C75">
        <v>2009</v>
      </c>
      <c r="E75" s="1">
        <v>119000</v>
      </c>
      <c r="G75" s="1">
        <v>1.62</v>
      </c>
      <c r="H75" s="1">
        <v>0.72</v>
      </c>
      <c r="I75" s="1">
        <v>1.62</v>
      </c>
      <c r="J75" s="1">
        <v>0.72</v>
      </c>
      <c r="L75" s="1">
        <v>689000</v>
      </c>
      <c r="N75" s="1">
        <v>151000</v>
      </c>
      <c r="O75" s="1">
        <v>119000</v>
      </c>
      <c r="P75" s="1">
        <v>119000</v>
      </c>
      <c r="U75" s="1">
        <v>1.62</v>
      </c>
      <c r="W75" s="1">
        <v>0.72</v>
      </c>
      <c r="Y75">
        <v>1.3799341342362801</v>
      </c>
      <c r="Z75">
        <v>1.77986632654065</v>
      </c>
    </row>
    <row r="76" spans="1:26" x14ac:dyDescent="0.2">
      <c r="A76" t="s">
        <v>13</v>
      </c>
      <c r="B76" t="s">
        <v>12</v>
      </c>
      <c r="C76">
        <v>2010</v>
      </c>
      <c r="E76" s="1">
        <v>85400</v>
      </c>
      <c r="G76" s="1">
        <v>1.58</v>
      </c>
      <c r="H76" s="1">
        <v>0.56000000000000005</v>
      </c>
      <c r="I76" s="1">
        <v>1.58</v>
      </c>
      <c r="J76" s="1">
        <v>0.56000000000000005</v>
      </c>
      <c r="L76" s="1">
        <v>713000</v>
      </c>
      <c r="N76" s="1">
        <v>107000</v>
      </c>
      <c r="O76" s="1">
        <v>85400</v>
      </c>
      <c r="P76" s="1">
        <v>85400</v>
      </c>
      <c r="U76" s="1">
        <v>1.58</v>
      </c>
      <c r="W76" s="1">
        <v>0.56000000000000005</v>
      </c>
      <c r="Y76">
        <v>0.99030567280486104</v>
      </c>
      <c r="Z76">
        <v>1.2773158343409401</v>
      </c>
    </row>
    <row r="77" spans="1:26" x14ac:dyDescent="0.2">
      <c r="A77" t="s">
        <v>13</v>
      </c>
      <c r="B77" t="s">
        <v>12</v>
      </c>
      <c r="C77">
        <v>2011</v>
      </c>
      <c r="E77" s="1">
        <v>94400</v>
      </c>
      <c r="G77" s="1">
        <v>1.67</v>
      </c>
      <c r="H77" s="1">
        <v>0.57999999999999996</v>
      </c>
      <c r="I77" s="1">
        <v>1.67</v>
      </c>
      <c r="J77" s="1">
        <v>0.57999999999999996</v>
      </c>
      <c r="L77" s="1">
        <v>763000</v>
      </c>
      <c r="N77" s="1">
        <v>108000</v>
      </c>
      <c r="O77" s="1">
        <v>94400</v>
      </c>
      <c r="P77" s="1">
        <v>94400</v>
      </c>
      <c r="U77" s="1">
        <v>1.67</v>
      </c>
      <c r="W77" s="1">
        <v>0.57999999999999996</v>
      </c>
      <c r="Y77">
        <v>1.09467043925971</v>
      </c>
      <c r="Z77">
        <v>1.4119275733229999</v>
      </c>
    </row>
    <row r="78" spans="1:26" x14ac:dyDescent="0.2">
      <c r="A78" t="s">
        <v>13</v>
      </c>
      <c r="B78" t="s">
        <v>12</v>
      </c>
      <c r="C78">
        <v>2012</v>
      </c>
      <c r="E78" s="1">
        <v>120000</v>
      </c>
      <c r="G78" s="1">
        <v>1.72</v>
      </c>
      <c r="H78" s="1">
        <v>0.56000000000000005</v>
      </c>
      <c r="I78" s="1">
        <v>1.72</v>
      </c>
      <c r="J78" s="1">
        <v>0.56000000000000005</v>
      </c>
      <c r="L78" s="1">
        <v>763000</v>
      </c>
      <c r="O78" s="1">
        <v>120000</v>
      </c>
      <c r="P78" s="1">
        <v>120000</v>
      </c>
      <c r="U78" s="1">
        <v>1.72</v>
      </c>
      <c r="W78" s="1">
        <v>0.56000000000000005</v>
      </c>
      <c r="Y78">
        <v>1.39153021939793</v>
      </c>
      <c r="Z78">
        <v>1.7948231864275499</v>
      </c>
    </row>
    <row r="79" spans="1:26" x14ac:dyDescent="0.2">
      <c r="A79" t="s">
        <v>13</v>
      </c>
      <c r="B79" t="s">
        <v>12</v>
      </c>
      <c r="C79">
        <v>2013</v>
      </c>
      <c r="E79" s="1">
        <v>111000</v>
      </c>
      <c r="G79" s="1">
        <v>1.72</v>
      </c>
      <c r="H79" s="1">
        <v>0.77</v>
      </c>
      <c r="I79" s="1">
        <v>1.72</v>
      </c>
      <c r="J79" s="1">
        <v>0.77</v>
      </c>
      <c r="L79" s="1">
        <v>718000</v>
      </c>
      <c r="O79" s="1">
        <v>111000</v>
      </c>
      <c r="P79" s="1">
        <v>111000</v>
      </c>
      <c r="U79" s="1">
        <v>1.72</v>
      </c>
      <c r="W79" s="1">
        <v>0.77</v>
      </c>
      <c r="Y79">
        <v>1.28716545294309</v>
      </c>
      <c r="Z79">
        <v>1.6602114474454801</v>
      </c>
    </row>
    <row r="80" spans="1:26" x14ac:dyDescent="0.2">
      <c r="A80" t="s">
        <v>13</v>
      </c>
      <c r="B80" t="s">
        <v>12</v>
      </c>
      <c r="C80">
        <v>2014</v>
      </c>
      <c r="E80" s="1">
        <v>90500</v>
      </c>
      <c r="G80" s="1">
        <v>1.68</v>
      </c>
      <c r="H80" s="1">
        <v>0.62</v>
      </c>
      <c r="I80" s="1">
        <v>1.68</v>
      </c>
      <c r="J80" s="1">
        <v>0.62</v>
      </c>
      <c r="L80" s="1">
        <v>685000</v>
      </c>
      <c r="O80" s="1">
        <v>90500</v>
      </c>
      <c r="P80" s="1">
        <v>90500</v>
      </c>
      <c r="U80" s="1">
        <v>1.68</v>
      </c>
      <c r="W80" s="1">
        <v>0.62</v>
      </c>
      <c r="Y80">
        <v>1.04944570712927</v>
      </c>
      <c r="Z80">
        <v>1.35359581976411</v>
      </c>
    </row>
    <row r="81" spans="1:26" x14ac:dyDescent="0.2">
      <c r="A81" t="s">
        <v>13</v>
      </c>
      <c r="B81" t="s">
        <v>12</v>
      </c>
      <c r="C81">
        <v>2015</v>
      </c>
      <c r="E81" s="1">
        <v>93800</v>
      </c>
      <c r="G81" s="1">
        <v>1.53</v>
      </c>
      <c r="H81" s="1">
        <v>0.65</v>
      </c>
      <c r="I81" s="1">
        <v>1.53</v>
      </c>
      <c r="J81" s="1">
        <v>0.65</v>
      </c>
      <c r="L81" s="1">
        <v>885000</v>
      </c>
      <c r="O81" s="1">
        <v>93800</v>
      </c>
      <c r="P81" s="1">
        <v>93800</v>
      </c>
      <c r="U81" s="1">
        <v>1.53</v>
      </c>
      <c r="W81" s="1">
        <v>0.65</v>
      </c>
      <c r="Y81">
        <v>1.08771278816272</v>
      </c>
      <c r="Z81">
        <v>1.40295345739087</v>
      </c>
    </row>
    <row r="82" spans="1:26" x14ac:dyDescent="0.2">
      <c r="A82" t="s">
        <v>13</v>
      </c>
      <c r="B82" t="s">
        <v>12</v>
      </c>
      <c r="C82">
        <v>2016</v>
      </c>
      <c r="E82" s="1">
        <v>87600</v>
      </c>
      <c r="G82" s="1">
        <v>1.42</v>
      </c>
      <c r="H82" s="1">
        <v>0.72</v>
      </c>
      <c r="I82" s="1">
        <v>1.42</v>
      </c>
      <c r="J82" s="1">
        <v>0.72</v>
      </c>
      <c r="L82" s="1">
        <v>829000</v>
      </c>
      <c r="O82" s="1">
        <v>87600</v>
      </c>
      <c r="P82" s="1">
        <v>87600</v>
      </c>
      <c r="U82" s="1">
        <v>1.42</v>
      </c>
      <c r="W82" s="1">
        <v>0.72</v>
      </c>
      <c r="Y82">
        <v>1.0158170601604899</v>
      </c>
      <c r="Z82">
        <v>1.31022092609211</v>
      </c>
    </row>
    <row r="83" spans="1:26" x14ac:dyDescent="0.2">
      <c r="A83" t="s">
        <v>13</v>
      </c>
      <c r="B83" t="s">
        <v>12</v>
      </c>
      <c r="C83">
        <v>2017</v>
      </c>
      <c r="E83" s="1">
        <v>90800</v>
      </c>
      <c r="G83" s="1">
        <v>1.34</v>
      </c>
      <c r="H83" s="1">
        <v>0.76</v>
      </c>
      <c r="I83" s="1">
        <v>1.34</v>
      </c>
      <c r="J83" s="1">
        <v>0.76</v>
      </c>
      <c r="L83" s="1">
        <v>776000</v>
      </c>
      <c r="O83" s="1">
        <v>90800</v>
      </c>
      <c r="U83" s="1">
        <v>1.34</v>
      </c>
      <c r="W83" s="1">
        <v>0.76</v>
      </c>
      <c r="Y83">
        <v>1.0529245326777701</v>
      </c>
      <c r="Z83">
        <v>1.3580828777301801</v>
      </c>
    </row>
    <row r="84" spans="1:26" x14ac:dyDescent="0.2">
      <c r="A84" t="s">
        <v>13</v>
      </c>
      <c r="B84" t="s">
        <v>12</v>
      </c>
      <c r="C84">
        <v>2018</v>
      </c>
      <c r="E84" s="1">
        <v>94900</v>
      </c>
      <c r="G84" s="1">
        <v>1.29</v>
      </c>
      <c r="H84" s="1">
        <v>1.32</v>
      </c>
      <c r="I84" s="1">
        <v>1.29</v>
      </c>
      <c r="J84" s="1">
        <v>1.32</v>
      </c>
      <c r="L84" s="1">
        <v>714158</v>
      </c>
      <c r="O84" s="1">
        <v>94900</v>
      </c>
      <c r="U84" s="1">
        <v>1.29</v>
      </c>
      <c r="W84" s="1">
        <v>1.32</v>
      </c>
      <c r="Y84">
        <v>1.1004684818405299</v>
      </c>
      <c r="Z84">
        <v>1.4194060032664499</v>
      </c>
    </row>
    <row r="85" spans="1:26" x14ac:dyDescent="0.2">
      <c r="A85" t="s">
        <v>13</v>
      </c>
      <c r="B85" t="s">
        <v>12</v>
      </c>
      <c r="C85">
        <v>2019</v>
      </c>
      <c r="E85" s="1">
        <v>79500</v>
      </c>
      <c r="G85" t="e">
        <v>#N/A</v>
      </c>
      <c r="O85" s="1">
        <v>79500</v>
      </c>
      <c r="Y85">
        <v>0.92188877035112904</v>
      </c>
      <c r="Z85">
        <v>1.18907036100825</v>
      </c>
    </row>
    <row r="86" spans="1:26" x14ac:dyDescent="0.2">
      <c r="A86" t="s">
        <v>13</v>
      </c>
      <c r="B86" t="s">
        <v>12</v>
      </c>
      <c r="C86">
        <v>2020</v>
      </c>
      <c r="E86" s="1">
        <v>83498</v>
      </c>
      <c r="G86" t="e">
        <v>#N/A</v>
      </c>
      <c r="O86" s="1">
        <v>83498</v>
      </c>
      <c r="Y86">
        <v>0.96824991882740397</v>
      </c>
      <c r="Z86">
        <v>1.2488678868360601</v>
      </c>
    </row>
    <row r="87" spans="1:26" x14ac:dyDescent="0.2">
      <c r="A87" t="s">
        <v>11</v>
      </c>
      <c r="B87" t="s">
        <v>10</v>
      </c>
      <c r="C87">
        <v>1992</v>
      </c>
      <c r="D87" s="1">
        <v>951000</v>
      </c>
      <c r="E87" s="1">
        <v>286000</v>
      </c>
      <c r="F87">
        <v>0.30073606729758201</v>
      </c>
      <c r="G87" s="1">
        <v>2.0699999999999998</v>
      </c>
      <c r="H87" s="1">
        <v>0.28999999999999998</v>
      </c>
      <c r="I87" s="1">
        <v>2.0699999999999998</v>
      </c>
      <c r="J87" s="1">
        <v>0.28999999999999998</v>
      </c>
      <c r="K87" s="1">
        <v>951000</v>
      </c>
      <c r="L87" s="1">
        <v>1004000</v>
      </c>
      <c r="O87" s="1">
        <v>286000</v>
      </c>
      <c r="P87" s="1">
        <v>286000</v>
      </c>
      <c r="S87">
        <v>0.30073606729758201</v>
      </c>
      <c r="T87" s="1">
        <v>1.51</v>
      </c>
      <c r="U87" s="1">
        <v>2.0699999999999998</v>
      </c>
      <c r="W87" s="1">
        <v>0.28999999999999998</v>
      </c>
      <c r="X87">
        <v>0.56887869136867197</v>
      </c>
      <c r="Y87">
        <v>0.49825783972125398</v>
      </c>
      <c r="Z87">
        <v>1.36856623477761</v>
      </c>
    </row>
    <row r="88" spans="1:26" x14ac:dyDescent="0.2">
      <c r="A88" t="s">
        <v>11</v>
      </c>
      <c r="B88" t="s">
        <v>10</v>
      </c>
      <c r="C88">
        <v>1993</v>
      </c>
      <c r="D88" s="1">
        <v>1030000</v>
      </c>
      <c r="E88" s="1">
        <v>314000</v>
      </c>
      <c r="F88">
        <v>0.30485436893203899</v>
      </c>
      <c r="G88" s="1">
        <v>1.99</v>
      </c>
      <c r="H88" s="1">
        <v>0.32700000000000001</v>
      </c>
      <c r="I88" s="1">
        <v>1.99</v>
      </c>
      <c r="J88" s="1">
        <v>0.32700000000000001</v>
      </c>
      <c r="K88" s="1">
        <v>1030000</v>
      </c>
      <c r="L88" s="1">
        <v>1000000</v>
      </c>
      <c r="O88" s="1">
        <v>314000</v>
      </c>
      <c r="P88" s="1">
        <v>314000</v>
      </c>
      <c r="S88">
        <v>0.30485436893203899</v>
      </c>
      <c r="T88" s="1">
        <v>1.64</v>
      </c>
      <c r="U88" s="1">
        <v>1.99</v>
      </c>
      <c r="W88" s="1">
        <v>0.32700000000000001</v>
      </c>
      <c r="X88">
        <v>0.57666895764941395</v>
      </c>
      <c r="Y88">
        <v>0.54703832752613202</v>
      </c>
      <c r="Z88">
        <v>1.5025517402803099</v>
      </c>
    </row>
    <row r="89" spans="1:26" x14ac:dyDescent="0.2">
      <c r="A89" t="s">
        <v>11</v>
      </c>
      <c r="B89" t="s">
        <v>10</v>
      </c>
      <c r="C89">
        <v>1994</v>
      </c>
      <c r="D89" s="1">
        <v>1320000</v>
      </c>
      <c r="E89" s="1">
        <v>351000</v>
      </c>
      <c r="F89">
        <v>0.26590909090909098</v>
      </c>
      <c r="G89" s="1">
        <v>1.91</v>
      </c>
      <c r="H89" s="1">
        <v>0.37</v>
      </c>
      <c r="I89" s="1">
        <v>1.91</v>
      </c>
      <c r="J89" s="1">
        <v>0.37</v>
      </c>
      <c r="K89" s="1">
        <v>1320000</v>
      </c>
      <c r="L89" s="1">
        <v>1010000</v>
      </c>
      <c r="O89" s="1">
        <v>351000</v>
      </c>
      <c r="P89" s="1">
        <v>351000</v>
      </c>
      <c r="S89">
        <v>0.26590909090909098</v>
      </c>
      <c r="T89" s="1">
        <v>2.0099999999999998</v>
      </c>
      <c r="U89" s="1">
        <v>1.91</v>
      </c>
      <c r="W89" s="1">
        <v>0.37</v>
      </c>
      <c r="X89">
        <v>0.50299924787442796</v>
      </c>
      <c r="Y89">
        <v>0.611498257839721</v>
      </c>
      <c r="Z89">
        <v>1.67960401540888</v>
      </c>
    </row>
    <row r="90" spans="1:26" x14ac:dyDescent="0.2">
      <c r="A90" t="s">
        <v>11</v>
      </c>
      <c r="B90" t="s">
        <v>10</v>
      </c>
      <c r="C90">
        <v>1995</v>
      </c>
      <c r="D90" s="1">
        <v>1200000</v>
      </c>
      <c r="E90" s="1">
        <v>345000</v>
      </c>
      <c r="F90">
        <v>0.28749999999999998</v>
      </c>
      <c r="G90" s="1">
        <v>1.69</v>
      </c>
      <c r="H90" s="1">
        <v>0.38500000000000001</v>
      </c>
      <c r="I90" s="1">
        <v>1.69</v>
      </c>
      <c r="J90" s="1">
        <v>0.38500000000000001</v>
      </c>
      <c r="K90" s="1">
        <v>1200000</v>
      </c>
      <c r="L90" s="1">
        <v>945000</v>
      </c>
      <c r="O90" s="1">
        <v>345000</v>
      </c>
      <c r="P90" s="1">
        <v>345000</v>
      </c>
      <c r="S90">
        <v>0.28749999999999998</v>
      </c>
      <c r="T90" s="1">
        <v>2.12</v>
      </c>
      <c r="U90" s="1">
        <v>1.69</v>
      </c>
      <c r="W90" s="1">
        <v>0.38500000000000001</v>
      </c>
      <c r="X90">
        <v>0.543841067146283</v>
      </c>
      <c r="Y90">
        <v>0.601045296167247</v>
      </c>
      <c r="Z90">
        <v>1.6508928356582999</v>
      </c>
    </row>
    <row r="91" spans="1:26" x14ac:dyDescent="0.2">
      <c r="A91" t="s">
        <v>11</v>
      </c>
      <c r="B91" t="s">
        <v>10</v>
      </c>
      <c r="C91">
        <v>1996</v>
      </c>
      <c r="D91" s="1">
        <v>1050000</v>
      </c>
      <c r="E91" s="1">
        <v>321000</v>
      </c>
      <c r="F91">
        <v>0.30571428571428599</v>
      </c>
      <c r="G91" s="1">
        <v>1.55</v>
      </c>
      <c r="H91" s="1">
        <v>0.39700000000000002</v>
      </c>
      <c r="I91" s="1">
        <v>1.55</v>
      </c>
      <c r="J91" s="1">
        <v>0.39700000000000002</v>
      </c>
      <c r="K91" s="1">
        <v>1050000</v>
      </c>
      <c r="L91" s="1">
        <v>833000</v>
      </c>
      <c r="O91" s="1">
        <v>321000</v>
      </c>
      <c r="P91" s="1">
        <v>321000</v>
      </c>
      <c r="S91">
        <v>0.30571428571428599</v>
      </c>
      <c r="T91" s="1">
        <v>1.79</v>
      </c>
      <c r="U91" s="1">
        <v>1.55</v>
      </c>
      <c r="W91" s="1">
        <v>0.39700000000000002</v>
      </c>
      <c r="X91">
        <v>0.57829559438163802</v>
      </c>
      <c r="Y91">
        <v>0.55923344947735198</v>
      </c>
      <c r="Z91">
        <v>1.5360481166559801</v>
      </c>
    </row>
    <row r="92" spans="1:26" x14ac:dyDescent="0.2">
      <c r="A92" t="s">
        <v>11</v>
      </c>
      <c r="B92" t="s">
        <v>10</v>
      </c>
      <c r="C92">
        <v>1997</v>
      </c>
      <c r="D92" s="1">
        <v>1080000</v>
      </c>
      <c r="E92" s="1">
        <v>332000</v>
      </c>
      <c r="F92">
        <v>0.30740740740740702</v>
      </c>
      <c r="G92" s="1">
        <v>1.37</v>
      </c>
      <c r="H92" s="1">
        <v>0.45800000000000002</v>
      </c>
      <c r="I92" s="1">
        <v>1.37</v>
      </c>
      <c r="J92" s="1">
        <v>0.45800000000000002</v>
      </c>
      <c r="K92" s="1">
        <v>1080000</v>
      </c>
      <c r="L92" s="1">
        <v>711000</v>
      </c>
      <c r="O92" s="1">
        <v>332000</v>
      </c>
      <c r="P92" s="1">
        <v>332000</v>
      </c>
      <c r="S92">
        <v>0.30740740740740702</v>
      </c>
      <c r="T92" s="1">
        <v>1.34</v>
      </c>
      <c r="U92" s="1">
        <v>1.37</v>
      </c>
      <c r="W92" s="1">
        <v>0.45800000000000002</v>
      </c>
      <c r="X92">
        <v>0.58149833910649096</v>
      </c>
      <c r="Y92">
        <v>0.57839721254355403</v>
      </c>
      <c r="Z92">
        <v>1.5886852795320501</v>
      </c>
    </row>
    <row r="93" spans="1:26" x14ac:dyDescent="0.2">
      <c r="A93" t="s">
        <v>11</v>
      </c>
      <c r="B93" t="s">
        <v>10</v>
      </c>
      <c r="C93">
        <v>1998</v>
      </c>
      <c r="D93" s="1">
        <v>1190000</v>
      </c>
      <c r="E93" s="1">
        <v>340000</v>
      </c>
      <c r="F93">
        <v>0.28571428571428598</v>
      </c>
      <c r="G93" s="1">
        <v>1.64</v>
      </c>
      <c r="H93" s="1">
        <v>0.52300000000000002</v>
      </c>
      <c r="I93" s="1">
        <v>1.64</v>
      </c>
      <c r="J93" s="1">
        <v>0.52300000000000002</v>
      </c>
      <c r="K93" s="1">
        <v>1190000</v>
      </c>
      <c r="L93" s="1">
        <v>645000</v>
      </c>
      <c r="O93" s="1">
        <v>340000</v>
      </c>
      <c r="P93" s="1">
        <v>340000</v>
      </c>
      <c r="S93">
        <v>0.28571428571428598</v>
      </c>
      <c r="T93" s="1">
        <v>1.48</v>
      </c>
      <c r="U93" s="1">
        <v>1.64</v>
      </c>
      <c r="W93" s="1">
        <v>0.52300000000000002</v>
      </c>
      <c r="X93">
        <v>0.54046317231928798</v>
      </c>
      <c r="Y93">
        <v>0.59233449477351896</v>
      </c>
      <c r="Z93">
        <v>1.62696685253282</v>
      </c>
    </row>
    <row r="94" spans="1:26" x14ac:dyDescent="0.2">
      <c r="A94" t="s">
        <v>11</v>
      </c>
      <c r="B94" t="s">
        <v>10</v>
      </c>
      <c r="C94">
        <v>1999</v>
      </c>
      <c r="D94" s="1">
        <v>1810000</v>
      </c>
      <c r="E94" s="1">
        <v>424000</v>
      </c>
      <c r="F94">
        <v>0.23425414364640901</v>
      </c>
      <c r="G94" s="1">
        <v>1.81</v>
      </c>
      <c r="H94" s="1">
        <v>0.51300000000000001</v>
      </c>
      <c r="I94" s="1">
        <v>1.81</v>
      </c>
      <c r="J94" s="1">
        <v>0.51300000000000001</v>
      </c>
      <c r="K94" s="1">
        <v>1810000</v>
      </c>
      <c r="L94" s="1">
        <v>791000</v>
      </c>
      <c r="O94" s="1">
        <v>424000</v>
      </c>
      <c r="P94" s="1">
        <v>424000</v>
      </c>
      <c r="S94">
        <v>0.23425414364640901</v>
      </c>
      <c r="T94" s="1">
        <v>2.67</v>
      </c>
      <c r="U94" s="1">
        <v>1.81</v>
      </c>
      <c r="W94" s="1">
        <v>0.51300000000000001</v>
      </c>
      <c r="X94">
        <v>0.44312008161426703</v>
      </c>
      <c r="Y94">
        <v>0.73867595818815301</v>
      </c>
      <c r="Z94">
        <v>2.0289233690409301</v>
      </c>
    </row>
    <row r="95" spans="1:26" x14ac:dyDescent="0.2">
      <c r="A95" t="s">
        <v>11</v>
      </c>
      <c r="B95" t="s">
        <v>10</v>
      </c>
      <c r="C95">
        <v>2000</v>
      </c>
      <c r="D95" s="1">
        <v>1600000</v>
      </c>
      <c r="E95" s="1">
        <v>419000</v>
      </c>
      <c r="F95">
        <v>0.26187500000000002</v>
      </c>
      <c r="G95" s="1">
        <v>1.71</v>
      </c>
      <c r="H95" s="1">
        <v>0.48699999999999999</v>
      </c>
      <c r="I95" s="1">
        <v>1.71</v>
      </c>
      <c r="J95" s="1">
        <v>0.48699999999999999</v>
      </c>
      <c r="K95" s="1">
        <v>1600000</v>
      </c>
      <c r="L95" s="1">
        <v>855000</v>
      </c>
      <c r="O95" s="1">
        <v>419000</v>
      </c>
      <c r="P95" s="1">
        <v>419000</v>
      </c>
      <c r="S95">
        <v>0.26187500000000002</v>
      </c>
      <c r="T95" s="1">
        <v>2.4300000000000002</v>
      </c>
      <c r="U95" s="1">
        <v>1.71</v>
      </c>
      <c r="W95" s="1">
        <v>0.48699999999999999</v>
      </c>
      <c r="X95">
        <v>0.49536827637889702</v>
      </c>
      <c r="Y95">
        <v>0.72996515679442497</v>
      </c>
      <c r="Z95">
        <v>2.00499738591544</v>
      </c>
    </row>
    <row r="96" spans="1:26" x14ac:dyDescent="0.2">
      <c r="A96" t="s">
        <v>11</v>
      </c>
      <c r="B96" t="s">
        <v>10</v>
      </c>
      <c r="C96">
        <v>2001</v>
      </c>
      <c r="D96" s="1">
        <v>1320000</v>
      </c>
      <c r="E96" s="1">
        <v>409000</v>
      </c>
      <c r="F96">
        <v>0.30984848484848498</v>
      </c>
      <c r="G96" s="1">
        <v>1.8</v>
      </c>
      <c r="H96" s="1">
        <v>0.50900000000000001</v>
      </c>
      <c r="I96" s="1">
        <v>1.8</v>
      </c>
      <c r="J96" s="1">
        <v>0.50900000000000001</v>
      </c>
      <c r="K96" s="1">
        <v>1320000</v>
      </c>
      <c r="L96" s="1">
        <v>806000</v>
      </c>
      <c r="O96" s="1">
        <v>409000</v>
      </c>
      <c r="P96" s="1">
        <v>409000</v>
      </c>
      <c r="S96">
        <v>0.30984848484848498</v>
      </c>
      <c r="T96" s="1">
        <v>2.11</v>
      </c>
      <c r="U96" s="1">
        <v>1.8</v>
      </c>
      <c r="W96" s="1">
        <v>0.50900000000000001</v>
      </c>
      <c r="X96">
        <v>0.58611593270837903</v>
      </c>
      <c r="Y96">
        <v>0.712543554006969</v>
      </c>
      <c r="Z96">
        <v>1.95714541966448</v>
      </c>
    </row>
    <row r="97" spans="1:26" x14ac:dyDescent="0.2">
      <c r="A97" t="s">
        <v>11</v>
      </c>
      <c r="B97" t="s">
        <v>10</v>
      </c>
      <c r="C97">
        <v>2002</v>
      </c>
      <c r="D97" s="1">
        <v>1370000</v>
      </c>
      <c r="E97" s="1">
        <v>482000</v>
      </c>
      <c r="F97">
        <v>0.35182481751824801</v>
      </c>
      <c r="G97" s="1">
        <v>1.75</v>
      </c>
      <c r="H97" s="1">
        <v>0.53800000000000003</v>
      </c>
      <c r="I97" s="1">
        <v>1.75</v>
      </c>
      <c r="J97" s="1">
        <v>0.53800000000000003</v>
      </c>
      <c r="K97" s="1">
        <v>1370000</v>
      </c>
      <c r="L97" s="1">
        <v>877000</v>
      </c>
      <c r="O97" s="1">
        <v>482000</v>
      </c>
      <c r="P97" s="1">
        <v>482000</v>
      </c>
      <c r="S97">
        <v>0.35182481751824801</v>
      </c>
      <c r="T97" s="1">
        <v>1.97</v>
      </c>
      <c r="U97" s="1">
        <v>1.75</v>
      </c>
      <c r="W97" s="1">
        <v>0.53800000000000003</v>
      </c>
      <c r="X97">
        <v>0.66551924941798302</v>
      </c>
      <c r="Y97">
        <v>0.83972125435540101</v>
      </c>
      <c r="Z97">
        <v>2.3064647732965202</v>
      </c>
    </row>
    <row r="98" spans="1:26" x14ac:dyDescent="0.2">
      <c r="A98" t="s">
        <v>11</v>
      </c>
      <c r="B98" t="s">
        <v>10</v>
      </c>
      <c r="C98">
        <v>2003</v>
      </c>
      <c r="D98" s="1">
        <v>1090000</v>
      </c>
      <c r="E98" s="1">
        <v>481000</v>
      </c>
      <c r="F98">
        <v>0.44128440366972499</v>
      </c>
      <c r="G98" s="1">
        <v>1.61</v>
      </c>
      <c r="H98" s="1">
        <v>0.58599999999999997</v>
      </c>
      <c r="I98" s="1">
        <v>1.61</v>
      </c>
      <c r="J98" s="1">
        <v>0.58599999999999997</v>
      </c>
      <c r="K98" s="1">
        <v>1090000</v>
      </c>
      <c r="L98" s="1">
        <v>835000</v>
      </c>
      <c r="O98" s="1">
        <v>481000</v>
      </c>
      <c r="P98" s="1">
        <v>481000</v>
      </c>
      <c r="S98">
        <v>0.44128440366972499</v>
      </c>
      <c r="T98" s="1">
        <v>1.49</v>
      </c>
      <c r="U98" s="1">
        <v>1.61</v>
      </c>
      <c r="W98" s="1">
        <v>0.58599999999999997</v>
      </c>
      <c r="X98">
        <v>0.83474289045827499</v>
      </c>
      <c r="Y98">
        <v>0.83797909407665505</v>
      </c>
      <c r="Z98">
        <v>2.3016795766714302</v>
      </c>
    </row>
    <row r="99" spans="1:26" x14ac:dyDescent="0.2">
      <c r="A99" t="s">
        <v>11</v>
      </c>
      <c r="B99" t="s">
        <v>10</v>
      </c>
      <c r="C99">
        <v>2004</v>
      </c>
      <c r="D99" s="1">
        <v>808000</v>
      </c>
      <c r="E99" s="1">
        <v>455000</v>
      </c>
      <c r="F99">
        <v>0.56311881188118795</v>
      </c>
      <c r="G99" s="1">
        <v>1.75</v>
      </c>
      <c r="H99" s="1">
        <v>0.58899999999999997</v>
      </c>
      <c r="I99" s="1">
        <v>1.75</v>
      </c>
      <c r="J99" s="1">
        <v>0.58899999999999997</v>
      </c>
      <c r="K99" s="1">
        <v>808000</v>
      </c>
      <c r="L99" s="1">
        <v>742000</v>
      </c>
      <c r="O99" s="1">
        <v>455000</v>
      </c>
      <c r="P99" s="1">
        <v>455000</v>
      </c>
      <c r="S99">
        <v>0.56311881188118795</v>
      </c>
      <c r="T99" s="1">
        <v>0.76900000000000002</v>
      </c>
      <c r="U99" s="1">
        <v>1.75</v>
      </c>
      <c r="W99" s="1">
        <v>0.58899999999999997</v>
      </c>
      <c r="X99">
        <v>1.0652074281169099</v>
      </c>
      <c r="Y99">
        <v>0.792682926829268</v>
      </c>
      <c r="Z99">
        <v>2.1772644644189199</v>
      </c>
    </row>
    <row r="100" spans="1:26" x14ac:dyDescent="0.2">
      <c r="A100" t="s">
        <v>11</v>
      </c>
      <c r="B100" t="s">
        <v>10</v>
      </c>
      <c r="C100">
        <v>2005</v>
      </c>
      <c r="D100" s="1">
        <v>1100000</v>
      </c>
      <c r="E100" s="1">
        <v>555000</v>
      </c>
      <c r="F100">
        <v>0.50454545454545496</v>
      </c>
      <c r="G100" s="1">
        <v>1.74</v>
      </c>
      <c r="H100" s="1">
        <v>0.622</v>
      </c>
      <c r="I100" s="1">
        <v>1.74</v>
      </c>
      <c r="J100" s="1">
        <v>0.622</v>
      </c>
      <c r="K100" s="1">
        <v>1100000</v>
      </c>
      <c r="L100" s="1">
        <v>794000</v>
      </c>
      <c r="O100" s="1">
        <v>555000</v>
      </c>
      <c r="P100" s="1">
        <v>555000</v>
      </c>
      <c r="S100">
        <v>0.50454545454545496</v>
      </c>
      <c r="T100" s="1">
        <v>1.25</v>
      </c>
      <c r="U100" s="1">
        <v>1.74</v>
      </c>
      <c r="W100" s="1">
        <v>0.622</v>
      </c>
      <c r="X100">
        <v>0.95440882930019599</v>
      </c>
      <c r="Y100">
        <v>0.96689895470383302</v>
      </c>
      <c r="Z100">
        <v>2.65578412692857</v>
      </c>
    </row>
    <row r="101" spans="1:26" x14ac:dyDescent="0.2">
      <c r="A101" t="s">
        <v>11</v>
      </c>
      <c r="B101" t="s">
        <v>10</v>
      </c>
      <c r="C101">
        <v>2006</v>
      </c>
      <c r="D101" s="1">
        <v>1240000</v>
      </c>
      <c r="E101" s="1">
        <v>616000</v>
      </c>
      <c r="F101">
        <v>0.49677419354838698</v>
      </c>
      <c r="G101" s="1">
        <v>1.24</v>
      </c>
      <c r="H101" s="1">
        <v>0.72299999999999998</v>
      </c>
      <c r="I101" s="1">
        <v>1.24</v>
      </c>
      <c r="J101" s="1">
        <v>0.72299999999999998</v>
      </c>
      <c r="K101" s="1">
        <v>1240000</v>
      </c>
      <c r="L101" s="1">
        <v>847000</v>
      </c>
      <c r="O101" s="1">
        <v>616000</v>
      </c>
      <c r="P101" s="1">
        <v>616000</v>
      </c>
      <c r="S101">
        <v>0.49677419354838698</v>
      </c>
      <c r="T101" s="1">
        <v>1.1299999999999999</v>
      </c>
      <c r="U101" s="1">
        <v>1.24</v>
      </c>
      <c r="W101" s="1">
        <v>0.72299999999999998</v>
      </c>
      <c r="X101">
        <v>0.93970854800030801</v>
      </c>
      <c r="Y101">
        <v>1.07317073170732</v>
      </c>
      <c r="Z101">
        <v>2.94768112105946</v>
      </c>
    </row>
    <row r="102" spans="1:26" x14ac:dyDescent="0.2">
      <c r="A102" t="s">
        <v>11</v>
      </c>
      <c r="B102" t="s">
        <v>10</v>
      </c>
      <c r="C102">
        <v>2007</v>
      </c>
      <c r="D102" s="1">
        <v>578000</v>
      </c>
      <c r="E102" s="1">
        <v>466000</v>
      </c>
      <c r="F102">
        <v>0.80622837370242195</v>
      </c>
      <c r="G102" s="1">
        <v>1.03</v>
      </c>
      <c r="H102" s="1">
        <v>0.82399999999999995</v>
      </c>
      <c r="I102" s="1">
        <v>1.03</v>
      </c>
      <c r="J102" s="1">
        <v>0.82399999999999995</v>
      </c>
      <c r="K102" s="1">
        <v>578000</v>
      </c>
      <c r="L102" s="1">
        <v>598000</v>
      </c>
      <c r="O102" s="1">
        <v>466000</v>
      </c>
      <c r="P102" s="1">
        <v>466000</v>
      </c>
      <c r="S102">
        <v>0.80622837370242195</v>
      </c>
      <c r="T102" s="1">
        <v>0.58699999999999997</v>
      </c>
      <c r="U102" s="1">
        <v>1.03</v>
      </c>
      <c r="W102" s="1">
        <v>0.82399999999999995</v>
      </c>
      <c r="X102">
        <v>1.52507860562761</v>
      </c>
      <c r="Y102">
        <v>0.81184668989547004</v>
      </c>
      <c r="Z102">
        <v>2.2299016272949799</v>
      </c>
    </row>
    <row r="103" spans="1:26" x14ac:dyDescent="0.2">
      <c r="A103" t="s">
        <v>11</v>
      </c>
      <c r="B103" t="s">
        <v>10</v>
      </c>
      <c r="C103">
        <v>2008</v>
      </c>
      <c r="D103" s="1">
        <v>510000</v>
      </c>
      <c r="E103" s="1">
        <v>438000</v>
      </c>
      <c r="F103">
        <v>0.85882352941176499</v>
      </c>
      <c r="G103" s="1">
        <v>1.1000000000000001</v>
      </c>
      <c r="H103" s="1">
        <v>0.86299999999999999</v>
      </c>
      <c r="I103" s="1">
        <v>1.1000000000000001</v>
      </c>
      <c r="J103" s="1">
        <v>0.86299999999999999</v>
      </c>
      <c r="K103" s="1">
        <v>510000</v>
      </c>
      <c r="L103" s="1">
        <v>547000</v>
      </c>
      <c r="O103" s="1">
        <v>438000</v>
      </c>
      <c r="P103" s="1">
        <v>438000</v>
      </c>
      <c r="S103">
        <v>0.85882352941176499</v>
      </c>
      <c r="T103" s="1">
        <v>0.49299999999999999</v>
      </c>
      <c r="U103" s="1">
        <v>1.1000000000000001</v>
      </c>
      <c r="W103" s="1">
        <v>0.86299999999999999</v>
      </c>
      <c r="X103">
        <v>1.6245687120891501</v>
      </c>
      <c r="Y103">
        <v>0.76306620209059195</v>
      </c>
      <c r="Z103">
        <v>2.0959161217922802</v>
      </c>
    </row>
    <row r="104" spans="1:26" x14ac:dyDescent="0.2">
      <c r="A104" t="s">
        <v>11</v>
      </c>
      <c r="B104" t="s">
        <v>10</v>
      </c>
      <c r="C104">
        <v>2009</v>
      </c>
      <c r="D104" s="1">
        <v>698000</v>
      </c>
      <c r="E104" s="1">
        <v>438000</v>
      </c>
      <c r="F104">
        <v>0.62750716332378198</v>
      </c>
      <c r="G104" s="1">
        <v>1.17</v>
      </c>
      <c r="H104" s="1">
        <v>0.78700000000000003</v>
      </c>
      <c r="I104" s="1">
        <v>1.17</v>
      </c>
      <c r="J104" s="1">
        <v>0.78700000000000003</v>
      </c>
      <c r="K104" s="1">
        <v>698000</v>
      </c>
      <c r="L104" s="1">
        <v>591000</v>
      </c>
      <c r="O104" s="1">
        <v>438000</v>
      </c>
      <c r="P104" s="1">
        <v>438000</v>
      </c>
      <c r="S104">
        <v>0.62750716332378198</v>
      </c>
      <c r="T104" s="1">
        <v>0.76500000000000001</v>
      </c>
      <c r="U104" s="1">
        <v>1.17</v>
      </c>
      <c r="W104" s="1">
        <v>0.78700000000000003</v>
      </c>
      <c r="X104">
        <v>1.1870057925006701</v>
      </c>
      <c r="Y104">
        <v>0.76306620209059195</v>
      </c>
      <c r="Z104">
        <v>2.0959161217922802</v>
      </c>
    </row>
    <row r="105" spans="1:26" x14ac:dyDescent="0.2">
      <c r="A105" t="s">
        <v>11</v>
      </c>
      <c r="B105" t="s">
        <v>10</v>
      </c>
      <c r="C105">
        <v>2010</v>
      </c>
      <c r="D105" s="1">
        <v>939000</v>
      </c>
      <c r="E105" s="1">
        <v>424000</v>
      </c>
      <c r="F105">
        <v>0.45154419595314199</v>
      </c>
      <c r="G105" s="1">
        <v>1.08</v>
      </c>
      <c r="H105" s="1">
        <v>0.76200000000000001</v>
      </c>
      <c r="I105" s="1">
        <v>1.08</v>
      </c>
      <c r="J105" s="1">
        <v>0.76200000000000001</v>
      </c>
      <c r="K105" s="1">
        <v>939000</v>
      </c>
      <c r="L105" s="1">
        <v>584000</v>
      </c>
      <c r="O105" s="1">
        <v>424000</v>
      </c>
      <c r="P105" s="1">
        <v>424000</v>
      </c>
      <c r="S105">
        <v>0.45154419595314199</v>
      </c>
      <c r="T105" s="1">
        <v>1.18</v>
      </c>
      <c r="U105" s="1">
        <v>1.08</v>
      </c>
      <c r="W105" s="1">
        <v>0.76200000000000001</v>
      </c>
      <c r="X105">
        <v>0.85415053005518904</v>
      </c>
      <c r="Y105">
        <v>0.73867595818815301</v>
      </c>
      <c r="Z105">
        <v>2.0289233690409301</v>
      </c>
    </row>
    <row r="106" spans="1:26" x14ac:dyDescent="0.2">
      <c r="A106" t="s">
        <v>11</v>
      </c>
      <c r="B106" t="s">
        <v>10</v>
      </c>
      <c r="C106">
        <v>2011</v>
      </c>
      <c r="D106" s="1">
        <v>947000</v>
      </c>
      <c r="E106" s="1">
        <v>383000</v>
      </c>
      <c r="F106">
        <v>0.40443505807814201</v>
      </c>
      <c r="G106" s="1">
        <v>0.90900000000000003</v>
      </c>
      <c r="H106" s="1">
        <v>0.73599999999999999</v>
      </c>
      <c r="I106" s="1">
        <v>0.90900000000000003</v>
      </c>
      <c r="J106" s="1">
        <v>0.73599999999999999</v>
      </c>
      <c r="K106" s="1">
        <v>947000</v>
      </c>
      <c r="L106" s="1">
        <v>505000</v>
      </c>
      <c r="O106" s="1">
        <v>383000</v>
      </c>
      <c r="P106" s="1">
        <v>383000</v>
      </c>
      <c r="S106">
        <v>0.40443505807814201</v>
      </c>
      <c r="T106" s="1">
        <v>1.1499999999999999</v>
      </c>
      <c r="U106" s="1">
        <v>0.90900000000000003</v>
      </c>
      <c r="W106" s="1">
        <v>0.73599999999999999</v>
      </c>
      <c r="X106">
        <v>0.76503789070116701</v>
      </c>
      <c r="Y106">
        <v>0.66724738675958195</v>
      </c>
      <c r="Z106">
        <v>1.8327303074119701</v>
      </c>
    </row>
    <row r="107" spans="1:26" x14ac:dyDescent="0.2">
      <c r="A107" t="s">
        <v>11</v>
      </c>
      <c r="B107" t="s">
        <v>10</v>
      </c>
      <c r="C107">
        <v>2012</v>
      </c>
      <c r="E107" s="1">
        <v>339000</v>
      </c>
      <c r="G107" s="1">
        <v>0.90100000000000002</v>
      </c>
      <c r="H107" s="1">
        <v>0.77600000000000002</v>
      </c>
      <c r="I107" s="1">
        <v>0.90100000000000002</v>
      </c>
      <c r="J107" s="1">
        <v>0.77600000000000002</v>
      </c>
      <c r="L107" s="1">
        <v>418000</v>
      </c>
      <c r="O107" s="1">
        <v>339000</v>
      </c>
      <c r="P107" s="1">
        <v>339000</v>
      </c>
      <c r="U107" s="1">
        <v>0.90100000000000002</v>
      </c>
      <c r="W107" s="1">
        <v>0.77600000000000002</v>
      </c>
      <c r="Y107">
        <v>0.590592334494774</v>
      </c>
      <c r="Z107">
        <v>1.62218165590772</v>
      </c>
    </row>
    <row r="108" spans="1:26" x14ac:dyDescent="0.2">
      <c r="A108" t="s">
        <v>11</v>
      </c>
      <c r="B108" t="s">
        <v>10</v>
      </c>
      <c r="C108">
        <v>2013</v>
      </c>
      <c r="E108" s="1">
        <v>434000</v>
      </c>
      <c r="G108" s="1">
        <v>0.94399999999999995</v>
      </c>
      <c r="H108" s="1">
        <v>0.95</v>
      </c>
      <c r="I108" s="1">
        <v>0.94399999999999995</v>
      </c>
      <c r="J108" s="1">
        <v>0.95</v>
      </c>
      <c r="L108" s="1">
        <v>444000</v>
      </c>
      <c r="O108" s="1">
        <v>434000</v>
      </c>
      <c r="P108" s="1">
        <v>434000</v>
      </c>
      <c r="U108" s="1">
        <v>0.94399999999999995</v>
      </c>
      <c r="W108" s="1">
        <v>0.95</v>
      </c>
      <c r="Y108">
        <v>0.75609756097560998</v>
      </c>
      <c r="Z108">
        <v>2.0767753352918898</v>
      </c>
    </row>
    <row r="109" spans="1:26" x14ac:dyDescent="0.2">
      <c r="A109" t="s">
        <v>11</v>
      </c>
      <c r="B109" t="s">
        <v>10</v>
      </c>
      <c r="C109">
        <v>2014</v>
      </c>
      <c r="E109" s="1">
        <v>422000</v>
      </c>
      <c r="G109" s="1">
        <v>0.90900000000000003</v>
      </c>
      <c r="H109" s="1">
        <v>0.97</v>
      </c>
      <c r="I109" s="1">
        <v>0.90900000000000003</v>
      </c>
      <c r="J109" s="1">
        <v>0.97</v>
      </c>
      <c r="L109" s="1">
        <v>471000</v>
      </c>
      <c r="O109" s="1">
        <v>422000</v>
      </c>
      <c r="P109" s="1">
        <v>422000</v>
      </c>
      <c r="U109" s="1">
        <v>0.90900000000000003</v>
      </c>
      <c r="W109" s="1">
        <v>0.97</v>
      </c>
      <c r="Y109">
        <v>0.73519163763066198</v>
      </c>
      <c r="Z109">
        <v>2.01935297579073</v>
      </c>
    </row>
    <row r="110" spans="1:26" x14ac:dyDescent="0.2">
      <c r="A110" t="s">
        <v>11</v>
      </c>
      <c r="B110" t="s">
        <v>10</v>
      </c>
      <c r="C110">
        <v>2015</v>
      </c>
      <c r="E110" s="1">
        <v>397000</v>
      </c>
      <c r="G110" s="1">
        <v>0.92900000000000005</v>
      </c>
      <c r="H110" s="1">
        <v>0.99</v>
      </c>
      <c r="I110" s="1">
        <v>0.92900000000000005</v>
      </c>
      <c r="J110" s="1">
        <v>0.99</v>
      </c>
      <c r="L110" s="1">
        <v>452000</v>
      </c>
      <c r="O110" s="1">
        <v>397000</v>
      </c>
      <c r="P110" s="1">
        <v>397000</v>
      </c>
      <c r="U110" s="1">
        <v>0.92900000000000005</v>
      </c>
      <c r="W110" s="1">
        <v>0.99</v>
      </c>
      <c r="Y110">
        <v>0.691637630662021</v>
      </c>
      <c r="Z110">
        <v>1.8997230601633199</v>
      </c>
    </row>
    <row r="111" spans="1:26" x14ac:dyDescent="0.2">
      <c r="A111" t="s">
        <v>11</v>
      </c>
      <c r="B111" t="s">
        <v>10</v>
      </c>
      <c r="C111">
        <v>2016</v>
      </c>
      <c r="E111" s="1">
        <v>471000</v>
      </c>
      <c r="G111" s="1">
        <v>1</v>
      </c>
      <c r="H111" s="1">
        <v>1.1299999999999999</v>
      </c>
      <c r="I111" s="1">
        <v>1</v>
      </c>
      <c r="J111" s="1">
        <v>1.1299999999999999</v>
      </c>
      <c r="L111" s="1">
        <v>462000</v>
      </c>
      <c r="O111" s="1">
        <v>471000</v>
      </c>
      <c r="P111" s="1">
        <v>471000</v>
      </c>
      <c r="U111" s="1">
        <v>1</v>
      </c>
      <c r="W111" s="1">
        <v>1.1299999999999999</v>
      </c>
      <c r="Y111">
        <v>0.82055749128919897</v>
      </c>
      <c r="Z111">
        <v>2.2538276104204602</v>
      </c>
    </row>
    <row r="112" spans="1:26" x14ac:dyDescent="0.2">
      <c r="A112" t="s">
        <v>11</v>
      </c>
      <c r="B112" t="s">
        <v>10</v>
      </c>
      <c r="C112">
        <v>2017</v>
      </c>
      <c r="E112" s="1">
        <v>470000</v>
      </c>
      <c r="G112" s="1">
        <v>0.89</v>
      </c>
      <c r="H112" s="1">
        <v>1.0900000000000001</v>
      </c>
      <c r="I112" s="1">
        <v>0.89</v>
      </c>
      <c r="J112" s="1">
        <v>1.0900000000000001</v>
      </c>
      <c r="L112" s="1">
        <v>496000</v>
      </c>
      <c r="O112" s="1">
        <v>470000</v>
      </c>
      <c r="U112" s="1">
        <v>0.89</v>
      </c>
      <c r="W112" s="1">
        <v>1.0900000000000001</v>
      </c>
      <c r="Y112">
        <v>0.81881533101045301</v>
      </c>
      <c r="Z112">
        <v>2.2490424137953702</v>
      </c>
    </row>
    <row r="113" spans="1:26" x14ac:dyDescent="0.2">
      <c r="A113" t="s">
        <v>11</v>
      </c>
      <c r="B113" t="s">
        <v>10</v>
      </c>
      <c r="C113">
        <v>2018</v>
      </c>
      <c r="E113" s="1">
        <v>610000</v>
      </c>
      <c r="G113" s="1">
        <v>1.1399999999999999</v>
      </c>
      <c r="H113" s="1">
        <v>1.04</v>
      </c>
      <c r="I113" s="1">
        <v>1.1399999999999999</v>
      </c>
      <c r="J113" s="1">
        <v>1.04</v>
      </c>
      <c r="L113" s="1">
        <v>620000</v>
      </c>
      <c r="O113" s="1">
        <v>610000</v>
      </c>
      <c r="U113" s="1">
        <v>1.1399999999999999</v>
      </c>
      <c r="W113" s="1">
        <v>1.04</v>
      </c>
      <c r="Y113">
        <v>1.06271777003484</v>
      </c>
      <c r="Z113">
        <v>2.9189699413088799</v>
      </c>
    </row>
    <row r="114" spans="1:26" x14ac:dyDescent="0.2">
      <c r="A114" t="s">
        <v>11</v>
      </c>
      <c r="B114" t="s">
        <v>10</v>
      </c>
      <c r="C114">
        <v>2019</v>
      </c>
      <c r="E114" s="1">
        <v>547248</v>
      </c>
      <c r="G114" s="1">
        <v>1.1299999999999999</v>
      </c>
      <c r="H114" s="1">
        <v>0.98</v>
      </c>
      <c r="I114" s="1">
        <v>1.1299999999999999</v>
      </c>
      <c r="J114" s="1">
        <v>0.98</v>
      </c>
      <c r="L114" s="1">
        <v>615000</v>
      </c>
      <c r="O114" s="1">
        <v>547248</v>
      </c>
      <c r="U114" s="1">
        <v>1.1299999999999999</v>
      </c>
      <c r="W114" s="1">
        <v>0.98</v>
      </c>
      <c r="Y114">
        <v>0.95339372822299695</v>
      </c>
      <c r="Z114">
        <v>2.6186892826908199</v>
      </c>
    </row>
    <row r="115" spans="1:26" x14ac:dyDescent="0.2">
      <c r="A115" t="s">
        <v>9</v>
      </c>
      <c r="B115" t="s">
        <v>8</v>
      </c>
      <c r="C115">
        <v>1992</v>
      </c>
      <c r="D115" s="1">
        <v>3880000</v>
      </c>
      <c r="E115" s="1">
        <v>971145</v>
      </c>
      <c r="F115">
        <v>0.24948453608247401</v>
      </c>
      <c r="G115" s="1">
        <v>3.2750555559999999</v>
      </c>
      <c r="H115" s="1">
        <v>0.21311486099999999</v>
      </c>
      <c r="I115" s="1">
        <v>3.2750555559999999</v>
      </c>
      <c r="J115" s="1">
        <v>0.21311486099999999</v>
      </c>
      <c r="K115" s="1">
        <v>3880000</v>
      </c>
      <c r="L115" s="1">
        <v>3620000</v>
      </c>
      <c r="N115" s="1">
        <v>5158407407</v>
      </c>
      <c r="O115" s="1">
        <v>977000</v>
      </c>
      <c r="P115" s="1">
        <v>971145</v>
      </c>
      <c r="R115" s="1">
        <v>0.186958704</v>
      </c>
      <c r="S115">
        <v>0.24948453608247401</v>
      </c>
      <c r="T115" s="1">
        <v>1.986375</v>
      </c>
      <c r="U115" s="1">
        <v>3.2750555559999999</v>
      </c>
      <c r="W115" s="1">
        <v>0.21311486099999999</v>
      </c>
      <c r="X115">
        <v>0.36809223515404699</v>
      </c>
      <c r="Y115">
        <v>0.42286831730505497</v>
      </c>
      <c r="Z115">
        <v>1.2797719218149199</v>
      </c>
    </row>
    <row r="116" spans="1:26" x14ac:dyDescent="0.2">
      <c r="A116" t="s">
        <v>9</v>
      </c>
      <c r="B116" t="s">
        <v>8</v>
      </c>
      <c r="C116">
        <v>1993</v>
      </c>
      <c r="D116" s="1">
        <v>3910000</v>
      </c>
      <c r="E116" s="1">
        <v>926609</v>
      </c>
      <c r="F116">
        <v>0.23606138107416899</v>
      </c>
      <c r="G116" s="1">
        <v>3.258578704</v>
      </c>
      <c r="H116" s="1">
        <v>0.200219907</v>
      </c>
      <c r="I116" s="1">
        <v>3.258578704</v>
      </c>
      <c r="J116" s="1">
        <v>0.200219907</v>
      </c>
      <c r="K116" s="1">
        <v>3910000</v>
      </c>
      <c r="L116" s="1">
        <v>3610000</v>
      </c>
      <c r="N116" s="1">
        <v>6158074074</v>
      </c>
      <c r="O116" s="1">
        <v>932000</v>
      </c>
      <c r="P116" s="1">
        <v>926609</v>
      </c>
      <c r="R116" s="1">
        <v>0.17566962999999999</v>
      </c>
      <c r="S116">
        <v>0.23606138107416899</v>
      </c>
      <c r="T116" s="1">
        <v>2.0507222220000001</v>
      </c>
      <c r="U116" s="1">
        <v>3.258578704</v>
      </c>
      <c r="W116" s="1">
        <v>0.200219907</v>
      </c>
      <c r="X116">
        <v>0.34828756426176799</v>
      </c>
      <c r="Y116">
        <v>0.40347588530005202</v>
      </c>
      <c r="Z116">
        <v>1.22108251672098</v>
      </c>
    </row>
    <row r="117" spans="1:26" x14ac:dyDescent="0.2">
      <c r="A117" t="s">
        <v>9</v>
      </c>
      <c r="B117" t="s">
        <v>8</v>
      </c>
      <c r="C117">
        <v>1994</v>
      </c>
      <c r="D117" s="1">
        <v>4240000</v>
      </c>
      <c r="E117" s="1">
        <v>990457</v>
      </c>
      <c r="F117">
        <v>0.23278301886792499</v>
      </c>
      <c r="G117" s="1">
        <v>3.6635046299999998</v>
      </c>
      <c r="H117" s="1">
        <v>0.18771944400000001</v>
      </c>
      <c r="I117" s="1">
        <v>3.6635046299999998</v>
      </c>
      <c r="J117" s="1">
        <v>0.18771944400000001</v>
      </c>
      <c r="K117" s="1">
        <v>4240000</v>
      </c>
      <c r="L117" s="1">
        <v>3920000</v>
      </c>
      <c r="N117" s="1">
        <v>6184518519</v>
      </c>
      <c r="O117" s="1">
        <v>997000</v>
      </c>
      <c r="P117" s="1">
        <v>990457</v>
      </c>
      <c r="R117" s="1">
        <v>0.16474481499999999</v>
      </c>
      <c r="S117">
        <v>0.23278301886792499</v>
      </c>
      <c r="T117" s="1">
        <v>2.3543796299999999</v>
      </c>
      <c r="U117" s="1">
        <v>3.6635046299999998</v>
      </c>
      <c r="W117" s="1">
        <v>0.18771944400000001</v>
      </c>
      <c r="X117">
        <v>0.34345063251806301</v>
      </c>
      <c r="Y117">
        <v>0.43127739416154398</v>
      </c>
      <c r="Z117">
        <v>1.3052212165691399</v>
      </c>
    </row>
    <row r="118" spans="1:26" x14ac:dyDescent="0.2">
      <c r="A118" t="s">
        <v>9</v>
      </c>
      <c r="B118" t="s">
        <v>8</v>
      </c>
      <c r="C118">
        <v>1995</v>
      </c>
      <c r="D118" s="1">
        <v>4440000</v>
      </c>
      <c r="E118" s="1">
        <v>1020873</v>
      </c>
      <c r="F118">
        <v>0.22972972972972999</v>
      </c>
      <c r="G118" s="1">
        <v>4.1064444440000001</v>
      </c>
      <c r="H118" s="1">
        <v>0.19043088</v>
      </c>
      <c r="I118" s="1">
        <v>4.1064444440000001</v>
      </c>
      <c r="J118" s="1">
        <v>0.19043088</v>
      </c>
      <c r="K118" s="1">
        <v>4440000</v>
      </c>
      <c r="L118" s="1">
        <v>4160000</v>
      </c>
      <c r="N118" s="1">
        <v>5171518519</v>
      </c>
      <c r="O118" s="1">
        <v>1030000</v>
      </c>
      <c r="P118" s="1">
        <v>1020873</v>
      </c>
      <c r="R118" s="1">
        <v>0.16714203699999999</v>
      </c>
      <c r="S118">
        <v>0.22972972972972999</v>
      </c>
      <c r="T118" s="1">
        <v>2.3991481480000001</v>
      </c>
      <c r="U118" s="1">
        <v>4.1064444440000001</v>
      </c>
      <c r="W118" s="1">
        <v>0.19043088</v>
      </c>
      <c r="X118">
        <v>0.33894577606043302</v>
      </c>
      <c r="Y118">
        <v>0.44452151603742301</v>
      </c>
      <c r="Z118">
        <v>1.3453033286882601</v>
      </c>
    </row>
    <row r="119" spans="1:26" x14ac:dyDescent="0.2">
      <c r="A119" t="s">
        <v>9</v>
      </c>
      <c r="B119" t="s">
        <v>8</v>
      </c>
      <c r="C119">
        <v>1996</v>
      </c>
      <c r="D119" s="1">
        <v>4410000</v>
      </c>
      <c r="E119" s="1">
        <v>1011975</v>
      </c>
      <c r="F119">
        <v>0.23129251700680301</v>
      </c>
      <c r="G119" s="1">
        <v>3.8458749999999999</v>
      </c>
      <c r="H119" s="1">
        <v>0.196018519</v>
      </c>
      <c r="I119" s="1">
        <v>3.8458749999999999</v>
      </c>
      <c r="J119" s="1">
        <v>0.196018519</v>
      </c>
      <c r="K119" s="1">
        <v>4410000</v>
      </c>
      <c r="L119" s="1">
        <v>4110000</v>
      </c>
      <c r="N119" s="1">
        <v>4968888889</v>
      </c>
      <c r="O119" s="1">
        <v>970000</v>
      </c>
      <c r="P119" s="1">
        <v>1011975</v>
      </c>
      <c r="R119" s="1">
        <v>0.17204055600000001</v>
      </c>
      <c r="S119">
        <v>0.23129251700680301</v>
      </c>
      <c r="T119" s="1">
        <v>2.3045370369999998</v>
      </c>
      <c r="U119" s="1">
        <v>3.8458749999999999</v>
      </c>
      <c r="W119" s="1">
        <v>0.196018519</v>
      </c>
      <c r="X119">
        <v>0.34125152963907601</v>
      </c>
      <c r="Y119">
        <v>0.440647035617526</v>
      </c>
      <c r="Z119">
        <v>1.33357757140144</v>
      </c>
    </row>
    <row r="120" spans="1:26" x14ac:dyDescent="0.2">
      <c r="A120" t="s">
        <v>9</v>
      </c>
      <c r="B120" t="s">
        <v>8</v>
      </c>
      <c r="C120">
        <v>1997</v>
      </c>
      <c r="D120" s="1">
        <v>4180000</v>
      </c>
      <c r="E120" s="1">
        <v>906513</v>
      </c>
      <c r="F120">
        <v>0.21770334928229701</v>
      </c>
      <c r="G120" s="1">
        <v>3.6208657409999998</v>
      </c>
      <c r="H120" s="1">
        <v>0.194140324</v>
      </c>
      <c r="I120" s="1">
        <v>3.6208657409999998</v>
      </c>
      <c r="J120" s="1">
        <v>0.194140324</v>
      </c>
      <c r="K120" s="1">
        <v>4180000</v>
      </c>
      <c r="L120" s="1">
        <v>3890000</v>
      </c>
      <c r="N120" s="1">
        <v>5843166667</v>
      </c>
      <c r="O120" s="1">
        <v>911000</v>
      </c>
      <c r="P120" s="1">
        <v>906513</v>
      </c>
      <c r="R120" s="1">
        <v>0.17040166700000001</v>
      </c>
      <c r="S120">
        <v>0.21770334928229701</v>
      </c>
      <c r="T120" s="1">
        <v>2.1072129629999998</v>
      </c>
      <c r="U120" s="1">
        <v>3.6208657409999998</v>
      </c>
      <c r="W120" s="1">
        <v>0.194140324</v>
      </c>
      <c r="X120">
        <v>0.32120192175499002</v>
      </c>
      <c r="Y120">
        <v>0.39472542918426901</v>
      </c>
      <c r="Z120">
        <v>1.1946000691556899</v>
      </c>
    </row>
    <row r="121" spans="1:26" x14ac:dyDescent="0.2">
      <c r="A121" t="s">
        <v>9</v>
      </c>
      <c r="B121" t="s">
        <v>8</v>
      </c>
      <c r="C121">
        <v>1998</v>
      </c>
      <c r="D121" s="1">
        <v>4510000</v>
      </c>
      <c r="E121" s="1">
        <v>1171285</v>
      </c>
      <c r="F121">
        <v>0.26164079822616398</v>
      </c>
      <c r="G121" s="1">
        <v>3.4429074069999999</v>
      </c>
      <c r="H121" s="1">
        <v>0.24101620400000001</v>
      </c>
      <c r="I121" s="1">
        <v>3.4429074069999999</v>
      </c>
      <c r="J121" s="1">
        <v>0.24101620400000001</v>
      </c>
      <c r="K121" s="1">
        <v>4510000</v>
      </c>
      <c r="L121" s="1">
        <v>4150000</v>
      </c>
      <c r="N121" s="1">
        <v>5487185185</v>
      </c>
      <c r="O121" s="1">
        <v>1200000</v>
      </c>
      <c r="P121" s="1">
        <v>1171285</v>
      </c>
      <c r="R121" s="1">
        <v>0.21148018499999999</v>
      </c>
      <c r="S121">
        <v>0.26164079822616398</v>
      </c>
      <c r="T121" s="1">
        <v>2.2178240740000001</v>
      </c>
      <c r="U121" s="1">
        <v>3.4429074069999999</v>
      </c>
      <c r="W121" s="1">
        <v>0.24101620400000001</v>
      </c>
      <c r="X121">
        <v>0.38602771834611999</v>
      </c>
      <c r="Y121">
        <v>0.51001582362536102</v>
      </c>
      <c r="Z121">
        <v>1.5435158039664301</v>
      </c>
    </row>
    <row r="122" spans="1:26" x14ac:dyDescent="0.2">
      <c r="A122" t="s">
        <v>9</v>
      </c>
      <c r="B122" t="s">
        <v>8</v>
      </c>
      <c r="C122">
        <v>1999</v>
      </c>
      <c r="D122" s="1">
        <v>4650000</v>
      </c>
      <c r="E122" s="1">
        <v>1046129</v>
      </c>
      <c r="F122">
        <v>0.225806451612903</v>
      </c>
      <c r="G122" s="1">
        <v>3.6679768519999998</v>
      </c>
      <c r="H122" s="1">
        <v>0.21973611100000001</v>
      </c>
      <c r="I122" s="1">
        <v>3.6679768519999998</v>
      </c>
      <c r="J122" s="1">
        <v>0.21973611100000001</v>
      </c>
      <c r="K122" s="1">
        <v>4650000</v>
      </c>
      <c r="L122" s="1">
        <v>4350000</v>
      </c>
      <c r="N122" s="1">
        <v>6204407407</v>
      </c>
      <c r="O122" s="1">
        <v>1100000</v>
      </c>
      <c r="P122" s="1">
        <v>1046129</v>
      </c>
      <c r="R122" s="1">
        <v>0.192812593</v>
      </c>
      <c r="S122">
        <v>0.225806451612903</v>
      </c>
      <c r="T122" s="1">
        <v>2.2145601849999998</v>
      </c>
      <c r="U122" s="1">
        <v>3.6679768519999998</v>
      </c>
      <c r="W122" s="1">
        <v>0.21973611100000001</v>
      </c>
      <c r="X122">
        <v>0.33315732827192401</v>
      </c>
      <c r="Y122">
        <v>0.45551880503325398</v>
      </c>
      <c r="Z122">
        <v>1.37858560853046</v>
      </c>
    </row>
    <row r="123" spans="1:26" x14ac:dyDescent="0.2">
      <c r="A123" t="s">
        <v>9</v>
      </c>
      <c r="B123" t="s">
        <v>8</v>
      </c>
      <c r="C123">
        <v>2000</v>
      </c>
      <c r="D123" s="1">
        <v>4250000</v>
      </c>
      <c r="E123" s="1">
        <v>1153721</v>
      </c>
      <c r="F123">
        <v>0.27294117647058802</v>
      </c>
      <c r="G123" s="1">
        <v>3.644680556</v>
      </c>
      <c r="H123" s="1">
        <v>0.22737222200000001</v>
      </c>
      <c r="I123" s="1">
        <v>3.644680556</v>
      </c>
      <c r="J123" s="1">
        <v>0.22737222200000001</v>
      </c>
      <c r="K123" s="1">
        <v>4250000</v>
      </c>
      <c r="L123" s="1">
        <v>3980000</v>
      </c>
      <c r="N123" s="1">
        <v>5674074074</v>
      </c>
      <c r="O123" s="1">
        <v>1140000</v>
      </c>
      <c r="P123" s="1">
        <v>1153721</v>
      </c>
      <c r="R123" s="1">
        <v>0.199526852</v>
      </c>
      <c r="S123">
        <v>0.27294117647058802</v>
      </c>
      <c r="T123" s="1">
        <v>2.274055556</v>
      </c>
      <c r="U123" s="1">
        <v>3.644680556</v>
      </c>
      <c r="W123" s="1">
        <v>0.22737222200000001</v>
      </c>
      <c r="X123">
        <v>0.40270042099692099</v>
      </c>
      <c r="Y123">
        <v>0.50236788317862402</v>
      </c>
      <c r="Z123">
        <v>1.5203700182858699</v>
      </c>
    </row>
    <row r="124" spans="1:26" x14ac:dyDescent="0.2">
      <c r="A124" t="s">
        <v>9</v>
      </c>
      <c r="B124" t="s">
        <v>8</v>
      </c>
      <c r="C124">
        <v>2001</v>
      </c>
      <c r="D124" s="1">
        <v>3780000</v>
      </c>
      <c r="E124" s="1">
        <v>1080008</v>
      </c>
      <c r="F124">
        <v>0.28835978835978798</v>
      </c>
      <c r="G124" s="1">
        <v>3.7466388890000002</v>
      </c>
      <c r="H124" s="1">
        <v>0.218012963</v>
      </c>
      <c r="I124" s="1">
        <v>3.7466388890000002</v>
      </c>
      <c r="J124" s="1">
        <v>0.218012963</v>
      </c>
      <c r="K124" s="1">
        <v>3780000</v>
      </c>
      <c r="L124" s="1">
        <v>3490000</v>
      </c>
      <c r="N124" s="1">
        <v>5883648148</v>
      </c>
      <c r="O124" s="1">
        <v>1060000</v>
      </c>
      <c r="P124" s="1">
        <v>1080008</v>
      </c>
      <c r="R124" s="1">
        <v>0.19133333299999999</v>
      </c>
      <c r="S124">
        <v>0.28835978835978798</v>
      </c>
      <c r="T124" s="1">
        <v>2.260092593</v>
      </c>
      <c r="U124" s="1">
        <v>3.7466388890000002</v>
      </c>
      <c r="W124" s="1">
        <v>0.218012963</v>
      </c>
      <c r="X124">
        <v>0.425449210971592</v>
      </c>
      <c r="Y124">
        <v>0.47027083044859203</v>
      </c>
      <c r="Z124">
        <v>1.4232312514974399</v>
      </c>
    </row>
    <row r="125" spans="1:26" x14ac:dyDescent="0.2">
      <c r="A125" t="s">
        <v>9</v>
      </c>
      <c r="B125" t="s">
        <v>8</v>
      </c>
      <c r="C125">
        <v>2002</v>
      </c>
      <c r="D125" s="1">
        <v>3710000</v>
      </c>
      <c r="E125" s="1">
        <v>1260532</v>
      </c>
      <c r="F125">
        <v>0.34231805929919101</v>
      </c>
      <c r="G125" s="1">
        <v>3.683800926</v>
      </c>
      <c r="H125" s="1">
        <v>0.24664212999999999</v>
      </c>
      <c r="I125" s="1">
        <v>3.683800926</v>
      </c>
      <c r="J125" s="1">
        <v>0.24664212999999999</v>
      </c>
      <c r="K125" s="1">
        <v>3710000</v>
      </c>
      <c r="L125" s="1">
        <v>3430000</v>
      </c>
      <c r="N125" s="1">
        <v>5543092593</v>
      </c>
      <c r="O125" s="1">
        <v>1230000</v>
      </c>
      <c r="P125" s="1">
        <v>1260532</v>
      </c>
      <c r="R125" s="1">
        <v>0.21646185200000001</v>
      </c>
      <c r="S125">
        <v>0.34231805929919101</v>
      </c>
      <c r="T125" s="1">
        <v>2.333166667</v>
      </c>
      <c r="U125" s="1">
        <v>3.683800926</v>
      </c>
      <c r="W125" s="1">
        <v>0.24664212999999999</v>
      </c>
      <c r="X125">
        <v>0.50505983881654404</v>
      </c>
      <c r="Y125">
        <v>0.54887688836288595</v>
      </c>
      <c r="Z125">
        <v>1.66112522862106</v>
      </c>
    </row>
    <row r="126" spans="1:26" x14ac:dyDescent="0.2">
      <c r="A126" t="s">
        <v>9</v>
      </c>
      <c r="B126" t="s">
        <v>8</v>
      </c>
      <c r="C126">
        <v>2003</v>
      </c>
      <c r="D126" s="1">
        <v>3350000</v>
      </c>
      <c r="E126" s="1">
        <v>1256124</v>
      </c>
      <c r="F126">
        <v>0.37611940298507501</v>
      </c>
      <c r="G126" s="1">
        <v>3.6159768520000002</v>
      </c>
      <c r="H126" s="1">
        <v>0.27546296300000001</v>
      </c>
      <c r="I126" s="1">
        <v>3.6159768520000002</v>
      </c>
      <c r="J126" s="1">
        <v>0.27546296300000001</v>
      </c>
      <c r="K126" s="1">
        <v>3350000</v>
      </c>
      <c r="L126" s="1">
        <v>3120000</v>
      </c>
      <c r="N126" s="1">
        <v>6135092593</v>
      </c>
      <c r="O126" s="1">
        <v>1220000</v>
      </c>
      <c r="P126" s="1">
        <v>1256124</v>
      </c>
      <c r="R126" s="1">
        <v>0.24180425899999999</v>
      </c>
      <c r="S126">
        <v>0.37611940298507501</v>
      </c>
      <c r="T126" s="1">
        <v>2.074157407</v>
      </c>
      <c r="U126" s="1">
        <v>3.6159768520000002</v>
      </c>
      <c r="W126" s="1">
        <v>0.27546296300000001</v>
      </c>
      <c r="X126">
        <v>0.554930713957415</v>
      </c>
      <c r="Y126">
        <v>0.54695750089481399</v>
      </c>
      <c r="Z126">
        <v>1.6553163796527199</v>
      </c>
    </row>
    <row r="127" spans="1:26" x14ac:dyDescent="0.2">
      <c r="A127" t="s">
        <v>9</v>
      </c>
      <c r="B127" t="s">
        <v>8</v>
      </c>
      <c r="C127">
        <v>2004</v>
      </c>
      <c r="D127" s="1">
        <v>3390000</v>
      </c>
      <c r="E127" s="1">
        <v>1348243</v>
      </c>
      <c r="F127">
        <v>0.40117994100295001</v>
      </c>
      <c r="G127" s="1">
        <v>3.20275</v>
      </c>
      <c r="H127" s="1">
        <v>0.27822036999999999</v>
      </c>
      <c r="I127" s="1">
        <v>3.20275</v>
      </c>
      <c r="J127" s="1">
        <v>0.27822036999999999</v>
      </c>
      <c r="K127" s="1">
        <v>3390000</v>
      </c>
      <c r="L127" s="1">
        <v>3030000</v>
      </c>
      <c r="N127" s="1">
        <v>6650222222</v>
      </c>
      <c r="O127" s="1">
        <v>1300000</v>
      </c>
      <c r="P127" s="1">
        <v>1348243</v>
      </c>
      <c r="R127" s="1">
        <v>0.24413722199999999</v>
      </c>
      <c r="S127">
        <v>0.40117994100295001</v>
      </c>
      <c r="T127" s="1">
        <v>2.192606482</v>
      </c>
      <c r="U127" s="1">
        <v>3.20275</v>
      </c>
      <c r="W127" s="1">
        <v>0.27822036999999999</v>
      </c>
      <c r="X127">
        <v>0.59190530804653796</v>
      </c>
      <c r="Y127">
        <v>0.58706912842914205</v>
      </c>
      <c r="Z127">
        <v>1.77671051715605</v>
      </c>
    </row>
    <row r="128" spans="1:26" x14ac:dyDescent="0.2">
      <c r="A128" t="s">
        <v>9</v>
      </c>
      <c r="B128" t="s">
        <v>8</v>
      </c>
      <c r="C128">
        <v>2005</v>
      </c>
      <c r="D128" s="1">
        <v>3860000</v>
      </c>
      <c r="E128" s="1">
        <v>1397584</v>
      </c>
      <c r="F128">
        <v>0.362694300518135</v>
      </c>
      <c r="G128" s="1">
        <v>3.825412037</v>
      </c>
      <c r="H128" s="1">
        <v>0.25753611100000001</v>
      </c>
      <c r="I128" s="1">
        <v>3.825412037</v>
      </c>
      <c r="J128" s="1">
        <v>0.25753611100000001</v>
      </c>
      <c r="K128" s="1">
        <v>3860000</v>
      </c>
      <c r="L128" s="1">
        <v>3530000</v>
      </c>
      <c r="N128" s="1">
        <v>6836796296</v>
      </c>
      <c r="O128" s="1">
        <v>1400000</v>
      </c>
      <c r="P128" s="1">
        <v>1397584</v>
      </c>
      <c r="R128" s="1">
        <v>0.225997222</v>
      </c>
      <c r="S128">
        <v>0.362694300518135</v>
      </c>
      <c r="T128" s="1">
        <v>2.4260416669999998</v>
      </c>
      <c r="U128" s="1">
        <v>3.825412037</v>
      </c>
      <c r="W128" s="1">
        <v>0.25753611100000001</v>
      </c>
      <c r="X128">
        <v>0.53512316976319496</v>
      </c>
      <c r="Y128">
        <v>0.60855381469550596</v>
      </c>
      <c r="Z128">
        <v>1.84173193660862</v>
      </c>
    </row>
    <row r="129" spans="1:26" x14ac:dyDescent="0.2">
      <c r="A129" t="s">
        <v>9</v>
      </c>
      <c r="B129" t="s">
        <v>8</v>
      </c>
      <c r="C129">
        <v>2006</v>
      </c>
      <c r="D129" s="1">
        <v>4020000</v>
      </c>
      <c r="E129" s="1">
        <v>1497594</v>
      </c>
      <c r="F129">
        <v>0.37562189054726403</v>
      </c>
      <c r="G129" s="1">
        <v>4.0361990739999998</v>
      </c>
      <c r="H129" s="1">
        <v>0.26687592599999999</v>
      </c>
      <c r="I129" s="1">
        <v>4.0361990739999998</v>
      </c>
      <c r="J129" s="1">
        <v>0.26687592599999999</v>
      </c>
      <c r="K129" s="1">
        <v>4020000</v>
      </c>
      <c r="L129" s="1">
        <v>3680000</v>
      </c>
      <c r="N129" s="1">
        <v>6487240741</v>
      </c>
      <c r="O129" s="1">
        <v>1480000</v>
      </c>
      <c r="P129" s="1">
        <v>1497594</v>
      </c>
      <c r="R129" s="1">
        <v>0.23420740700000001</v>
      </c>
      <c r="S129">
        <v>0.37562189054726403</v>
      </c>
      <c r="T129" s="1">
        <v>2.5252916669999999</v>
      </c>
      <c r="U129" s="1">
        <v>4.0361990739999998</v>
      </c>
      <c r="W129" s="1">
        <v>0.26687592599999999</v>
      </c>
      <c r="X129">
        <v>0.55419667862149302</v>
      </c>
      <c r="Y129">
        <v>0.65210144189193797</v>
      </c>
      <c r="Z129">
        <v>1.97352480986721</v>
      </c>
    </row>
    <row r="130" spans="1:26" x14ac:dyDescent="0.2">
      <c r="A130" t="s">
        <v>9</v>
      </c>
      <c r="B130" t="s">
        <v>8</v>
      </c>
      <c r="C130">
        <v>2007</v>
      </c>
      <c r="D130" s="1">
        <v>4270000</v>
      </c>
      <c r="E130" s="1">
        <v>1650702</v>
      </c>
      <c r="F130">
        <v>0.38875878220140497</v>
      </c>
      <c r="G130" s="1">
        <v>4.0336064819999997</v>
      </c>
      <c r="H130" s="1">
        <v>0.29348935199999998</v>
      </c>
      <c r="I130" s="1">
        <v>4.0336064819999997</v>
      </c>
      <c r="J130" s="1">
        <v>0.29348935199999998</v>
      </c>
      <c r="K130" s="1">
        <v>4270000</v>
      </c>
      <c r="L130" s="1">
        <v>3930000</v>
      </c>
      <c r="N130" s="1">
        <v>5905851852</v>
      </c>
      <c r="O130" s="1">
        <v>1660000</v>
      </c>
      <c r="P130" s="1">
        <v>1650702</v>
      </c>
      <c r="R130" s="1">
        <v>0.257567037</v>
      </c>
      <c r="S130">
        <v>0.38875878220140497</v>
      </c>
      <c r="T130" s="1">
        <v>2.5358564819999998</v>
      </c>
      <c r="U130" s="1">
        <v>4.0336064819999997</v>
      </c>
      <c r="W130" s="1">
        <v>0.29348935199999998</v>
      </c>
      <c r="X130">
        <v>0.57357899340492602</v>
      </c>
      <c r="Y130">
        <v>0.71876967611642795</v>
      </c>
      <c r="Z130">
        <v>2.17529006573037</v>
      </c>
    </row>
    <row r="131" spans="1:26" x14ac:dyDescent="0.2">
      <c r="A131" t="s">
        <v>9</v>
      </c>
      <c r="B131" t="s">
        <v>8</v>
      </c>
      <c r="C131">
        <v>2008</v>
      </c>
      <c r="D131" s="1">
        <v>3710000</v>
      </c>
      <c r="E131" s="1">
        <v>1620614</v>
      </c>
      <c r="F131">
        <v>0.439353099730458</v>
      </c>
      <c r="G131" s="1">
        <v>3.6840092590000002</v>
      </c>
      <c r="H131" s="1">
        <v>0.33999444400000001</v>
      </c>
      <c r="I131" s="1">
        <v>3.6840092590000002</v>
      </c>
      <c r="J131" s="1">
        <v>0.33999444400000001</v>
      </c>
      <c r="K131" s="1">
        <v>3710000</v>
      </c>
      <c r="L131" s="1">
        <v>3440000</v>
      </c>
      <c r="N131" s="1">
        <v>4514555556</v>
      </c>
      <c r="O131" s="1">
        <v>1640000</v>
      </c>
      <c r="P131" s="1">
        <v>1620614</v>
      </c>
      <c r="R131" s="1">
        <v>0.29845666700000001</v>
      </c>
      <c r="S131">
        <v>0.439353099730458</v>
      </c>
      <c r="T131" s="1">
        <v>2.1289120370000001</v>
      </c>
      <c r="U131" s="1">
        <v>3.6840092590000002</v>
      </c>
      <c r="W131" s="1">
        <v>0.33999444400000001</v>
      </c>
      <c r="X131">
        <v>0.64822640729997505</v>
      </c>
      <c r="Y131">
        <v>0.70566837617556</v>
      </c>
      <c r="Z131">
        <v>2.1356401910118001</v>
      </c>
    </row>
    <row r="132" spans="1:26" x14ac:dyDescent="0.2">
      <c r="A132" t="s">
        <v>9</v>
      </c>
      <c r="B132" t="s">
        <v>8</v>
      </c>
      <c r="C132">
        <v>2009</v>
      </c>
      <c r="D132" s="1">
        <v>3380000</v>
      </c>
      <c r="E132" s="1">
        <v>1785371</v>
      </c>
      <c r="F132">
        <v>0.52958579881656798</v>
      </c>
      <c r="G132" s="1">
        <v>2.7506574069999998</v>
      </c>
      <c r="H132" s="1">
        <v>0.44750786999999997</v>
      </c>
      <c r="I132" s="1">
        <v>2.7506574069999998</v>
      </c>
      <c r="J132" s="1">
        <v>0.44750786999999997</v>
      </c>
      <c r="K132" s="1">
        <v>3380000</v>
      </c>
      <c r="L132" s="1">
        <v>3060000</v>
      </c>
      <c r="N132" s="1">
        <v>6156666667</v>
      </c>
      <c r="O132" s="1">
        <v>1780000</v>
      </c>
      <c r="P132" s="1">
        <v>1785371</v>
      </c>
      <c r="R132" s="1">
        <v>0.392549074</v>
      </c>
      <c r="S132">
        <v>0.52958579881656798</v>
      </c>
      <c r="T132" s="1">
        <v>1.7713981480000001</v>
      </c>
      <c r="U132" s="1">
        <v>2.7506574069999998</v>
      </c>
      <c r="W132" s="1">
        <v>0.44750786999999997</v>
      </c>
      <c r="X132">
        <v>0.78135672636555797</v>
      </c>
      <c r="Y132">
        <v>0.77740896625657596</v>
      </c>
      <c r="Z132">
        <v>2.3527564635792002</v>
      </c>
    </row>
    <row r="133" spans="1:26" x14ac:dyDescent="0.2">
      <c r="A133" t="s">
        <v>9</v>
      </c>
      <c r="B133" t="s">
        <v>8</v>
      </c>
      <c r="C133">
        <v>2010</v>
      </c>
      <c r="D133" s="1">
        <v>3470000</v>
      </c>
      <c r="E133" s="1">
        <v>1690374</v>
      </c>
      <c r="F133">
        <v>0.489913544668588</v>
      </c>
      <c r="G133" s="1">
        <v>2.5121944439999999</v>
      </c>
      <c r="H133" s="1">
        <v>0.42465694399999998</v>
      </c>
      <c r="I133" s="1">
        <v>2.5121944439999999</v>
      </c>
      <c r="J133" s="1">
        <v>0.42465694399999998</v>
      </c>
      <c r="K133" s="1">
        <v>3470000</v>
      </c>
      <c r="L133" s="1">
        <v>3110000</v>
      </c>
      <c r="N133" s="1">
        <v>5152111111</v>
      </c>
      <c r="O133" s="1">
        <v>1690000</v>
      </c>
      <c r="P133" s="1">
        <v>1690374</v>
      </c>
      <c r="R133" s="1">
        <v>0.37242407399999999</v>
      </c>
      <c r="S133">
        <v>0.489913544668588</v>
      </c>
      <c r="T133" s="1">
        <v>1.778648148</v>
      </c>
      <c r="U133" s="1">
        <v>2.5121944439999999</v>
      </c>
      <c r="W133" s="1">
        <v>0.42465694399999998</v>
      </c>
      <c r="X133">
        <v>0.72282384520092302</v>
      </c>
      <c r="Y133">
        <v>0.73604416332907496</v>
      </c>
      <c r="Z133">
        <v>2.22756970644545</v>
      </c>
    </row>
    <row r="134" spans="1:26" x14ac:dyDescent="0.2">
      <c r="A134" t="s">
        <v>9</v>
      </c>
      <c r="B134" t="s">
        <v>8</v>
      </c>
      <c r="C134">
        <v>2011</v>
      </c>
      <c r="D134" s="1">
        <v>3410000</v>
      </c>
      <c r="E134" s="1">
        <v>1536151</v>
      </c>
      <c r="F134">
        <v>0.45161290322580599</v>
      </c>
      <c r="G134" s="1">
        <v>2.6139398150000002</v>
      </c>
      <c r="H134" s="1">
        <v>0.419879167</v>
      </c>
      <c r="I134" s="1">
        <v>2.6139398150000002</v>
      </c>
      <c r="J134" s="1">
        <v>0.419879167</v>
      </c>
      <c r="K134" s="1">
        <v>3410000</v>
      </c>
      <c r="L134" s="1">
        <v>3130000</v>
      </c>
      <c r="N134" s="1">
        <v>6254685185</v>
      </c>
      <c r="O134" s="1">
        <v>1520000</v>
      </c>
      <c r="P134" s="1">
        <v>1536151</v>
      </c>
      <c r="R134" s="1">
        <v>0.36825925900000001</v>
      </c>
      <c r="S134">
        <v>0.45161290322580599</v>
      </c>
      <c r="T134" s="1">
        <v>1.640925926</v>
      </c>
      <c r="U134" s="1">
        <v>2.6139398150000002</v>
      </c>
      <c r="W134" s="1">
        <v>0.419879167</v>
      </c>
      <c r="X134">
        <v>0.66631465654384803</v>
      </c>
      <c r="Y134">
        <v>0.668890421612094</v>
      </c>
      <c r="Z134">
        <v>2.0243351069798101</v>
      </c>
    </row>
    <row r="135" spans="1:26" x14ac:dyDescent="0.2">
      <c r="A135" t="s">
        <v>9</v>
      </c>
      <c r="B135" t="s">
        <v>8</v>
      </c>
      <c r="C135">
        <v>2012</v>
      </c>
      <c r="D135" s="1">
        <v>3770000</v>
      </c>
      <c r="E135" s="1">
        <v>1760949</v>
      </c>
      <c r="F135">
        <v>0.46684350132626001</v>
      </c>
      <c r="G135" s="1">
        <v>2.5456712960000001</v>
      </c>
      <c r="H135" s="1">
        <v>0.407436574</v>
      </c>
      <c r="I135" s="1">
        <v>2.5456712960000001</v>
      </c>
      <c r="J135" s="1">
        <v>0.407436574</v>
      </c>
      <c r="K135" s="1">
        <v>3770000</v>
      </c>
      <c r="L135" s="1">
        <v>3370000</v>
      </c>
      <c r="N135" s="1">
        <v>6715018519</v>
      </c>
      <c r="O135" s="1">
        <v>1650000</v>
      </c>
      <c r="P135" s="1">
        <v>1760949</v>
      </c>
      <c r="R135" s="1">
        <v>0.357364815</v>
      </c>
      <c r="S135">
        <v>0.46684350132626001</v>
      </c>
      <c r="T135" s="1">
        <v>1.8909027780000001</v>
      </c>
      <c r="U135" s="1">
        <v>2.5456712960000001</v>
      </c>
      <c r="W135" s="1">
        <v>0.407436574</v>
      </c>
      <c r="X135">
        <v>0.68878604890171302</v>
      </c>
      <c r="Y135">
        <v>0.76677482815647402</v>
      </c>
      <c r="Z135">
        <v>2.3205732263957</v>
      </c>
    </row>
    <row r="136" spans="1:26" x14ac:dyDescent="0.2">
      <c r="A136" t="s">
        <v>9</v>
      </c>
      <c r="B136" t="s">
        <v>8</v>
      </c>
      <c r="C136">
        <v>2013</v>
      </c>
      <c r="D136" s="1">
        <v>4470000</v>
      </c>
      <c r="E136" s="1">
        <v>1846182</v>
      </c>
      <c r="F136">
        <v>0.41163310961968702</v>
      </c>
      <c r="G136" s="1">
        <v>3.153</v>
      </c>
      <c r="H136" s="1">
        <v>0.38802592600000002</v>
      </c>
      <c r="I136" s="1">
        <v>3.153</v>
      </c>
      <c r="J136" s="1">
        <v>0.38802592600000002</v>
      </c>
      <c r="K136" s="1">
        <v>4470000</v>
      </c>
      <c r="L136" s="1">
        <v>4030000</v>
      </c>
      <c r="N136" s="1">
        <v>6270074074</v>
      </c>
      <c r="P136" s="1">
        <v>1846182</v>
      </c>
      <c r="R136" s="1">
        <v>0.34042129599999998</v>
      </c>
      <c r="S136">
        <v>0.41163310961968702</v>
      </c>
      <c r="T136" s="1">
        <v>2.100087963</v>
      </c>
      <c r="U136" s="1">
        <v>3.153</v>
      </c>
      <c r="W136" s="1">
        <v>0.38802592600000002</v>
      </c>
      <c r="X136">
        <v>0.60732802827199095</v>
      </c>
      <c r="Y136">
        <v>0.80388806592103201</v>
      </c>
      <c r="Z136">
        <v>2.43289301408142</v>
      </c>
    </row>
    <row r="137" spans="1:26" x14ac:dyDescent="0.2">
      <c r="A137" t="s">
        <v>9</v>
      </c>
      <c r="B137" t="s">
        <v>8</v>
      </c>
      <c r="C137">
        <v>2014</v>
      </c>
      <c r="D137" s="1">
        <v>4840000</v>
      </c>
      <c r="E137" s="1">
        <v>2008934</v>
      </c>
      <c r="F137">
        <v>0.40909090909090901</v>
      </c>
      <c r="G137" s="1">
        <v>3.1281620370000001</v>
      </c>
      <c r="H137" s="1">
        <v>0.44565138900000001</v>
      </c>
      <c r="I137" s="1">
        <v>3.1281620370000001</v>
      </c>
      <c r="J137" s="1">
        <v>0.44565138900000001</v>
      </c>
      <c r="K137" s="1">
        <v>4840000</v>
      </c>
      <c r="L137" s="1">
        <v>4460000</v>
      </c>
      <c r="N137" s="1">
        <v>6219759259</v>
      </c>
      <c r="P137" s="1">
        <v>2008934</v>
      </c>
      <c r="R137" s="1">
        <v>0.39100333300000001</v>
      </c>
      <c r="S137">
        <v>0.40909090909090901</v>
      </c>
      <c r="T137" s="1">
        <v>2.0168703699999999</v>
      </c>
      <c r="U137" s="1">
        <v>3.1281620370000001</v>
      </c>
      <c r="W137" s="1">
        <v>0.44565138900000001</v>
      </c>
      <c r="X137">
        <v>0.60357723758355197</v>
      </c>
      <c r="Y137">
        <v>0.87475561338102203</v>
      </c>
      <c r="Z137">
        <v>2.64736710375827</v>
      </c>
    </row>
    <row r="138" spans="1:26" x14ac:dyDescent="0.2">
      <c r="A138" t="s">
        <v>9</v>
      </c>
      <c r="B138" t="s">
        <v>8</v>
      </c>
      <c r="C138">
        <v>2015</v>
      </c>
      <c r="D138" s="1">
        <v>4410000</v>
      </c>
      <c r="E138" s="1">
        <v>1800440</v>
      </c>
      <c r="F138">
        <v>0.41496598639455801</v>
      </c>
      <c r="G138" s="1">
        <v>2.8790185190000002</v>
      </c>
      <c r="H138" s="1">
        <v>0.41720416700000001</v>
      </c>
      <c r="I138" s="1">
        <v>2.8790185190000002</v>
      </c>
      <c r="J138" s="1">
        <v>0.41720416700000001</v>
      </c>
      <c r="K138" s="1">
        <v>4410000</v>
      </c>
      <c r="L138" s="1">
        <v>4170000</v>
      </c>
      <c r="N138" s="1">
        <v>5350962963</v>
      </c>
      <c r="P138" s="1">
        <v>1800440</v>
      </c>
      <c r="R138" s="1">
        <v>0.36599944400000001</v>
      </c>
      <c r="S138">
        <v>0.41496598639455801</v>
      </c>
      <c r="T138" s="1">
        <v>1.924824074</v>
      </c>
      <c r="U138" s="1">
        <v>2.8790185190000002</v>
      </c>
      <c r="W138" s="1">
        <v>0.41720416700000001</v>
      </c>
      <c r="X138">
        <v>0.61224539141128198</v>
      </c>
      <c r="Y138">
        <v>0.783970502045228</v>
      </c>
      <c r="Z138">
        <v>2.3726143458623001</v>
      </c>
    </row>
    <row r="139" spans="1:26" x14ac:dyDescent="0.2">
      <c r="A139" t="s">
        <v>9</v>
      </c>
      <c r="B139" t="s">
        <v>8</v>
      </c>
      <c r="C139">
        <v>2016</v>
      </c>
      <c r="E139" s="1">
        <v>1797108</v>
      </c>
      <c r="G139" s="1">
        <v>2.790986111</v>
      </c>
      <c r="H139" s="1">
        <v>0.44303888899999999</v>
      </c>
      <c r="I139" s="1">
        <v>2.790986111</v>
      </c>
      <c r="J139" s="1">
        <v>0.44303888899999999</v>
      </c>
      <c r="N139" s="1">
        <v>4552814815</v>
      </c>
      <c r="P139" s="1">
        <v>1797108</v>
      </c>
      <c r="R139" s="1">
        <v>0.38863925900000001</v>
      </c>
      <c r="T139" s="1">
        <v>1.7847592590000001</v>
      </c>
      <c r="U139" s="1">
        <v>2.790986111</v>
      </c>
      <c r="W139" s="1">
        <v>0.44303888899999999</v>
      </c>
      <c r="Y139">
        <v>0.78251964019322795</v>
      </c>
      <c r="Z139">
        <v>2.3682234464152701</v>
      </c>
    </row>
    <row r="140" spans="1:26" x14ac:dyDescent="0.2">
      <c r="A140" t="s">
        <v>9</v>
      </c>
      <c r="B140" t="s">
        <v>8</v>
      </c>
      <c r="C140">
        <v>2017</v>
      </c>
      <c r="E140" s="1">
        <v>1638657</v>
      </c>
      <c r="G140" s="1">
        <v>2.3837962959999999</v>
      </c>
      <c r="H140" s="1">
        <v>0.45121666700000002</v>
      </c>
      <c r="I140" s="1">
        <v>2.3837962959999999</v>
      </c>
      <c r="J140" s="1">
        <v>0.45121666700000002</v>
      </c>
      <c r="N140" s="1">
        <v>6746240741</v>
      </c>
      <c r="P140" s="1">
        <v>1638657</v>
      </c>
      <c r="R140" s="1">
        <v>0.39582648199999998</v>
      </c>
      <c r="T140" s="1">
        <v>1.6140740739999999</v>
      </c>
      <c r="U140" s="1">
        <v>2.3837962959999999</v>
      </c>
      <c r="W140" s="1">
        <v>0.45121666700000002</v>
      </c>
      <c r="Y140">
        <v>0.71352488889933896</v>
      </c>
      <c r="Z140">
        <v>2.1594172014328099</v>
      </c>
    </row>
    <row r="141" spans="1:26" x14ac:dyDescent="0.2">
      <c r="A141" t="s">
        <v>9</v>
      </c>
      <c r="B141" t="s">
        <v>8</v>
      </c>
      <c r="C141">
        <v>2018</v>
      </c>
      <c r="E141" s="1">
        <v>1795559</v>
      </c>
      <c r="G141" s="1">
        <v>2.4711388890000001</v>
      </c>
      <c r="H141" s="1">
        <v>0.46008796299999999</v>
      </c>
      <c r="I141" s="1">
        <v>2.4711388890000001</v>
      </c>
      <c r="J141" s="1">
        <v>0.46008796299999999</v>
      </c>
      <c r="N141" s="1">
        <v>3512462963</v>
      </c>
      <c r="P141" s="1">
        <v>1795559</v>
      </c>
      <c r="R141" s="1">
        <v>0.40362055600000002</v>
      </c>
      <c r="T141" s="1">
        <v>1.724231482</v>
      </c>
      <c r="U141" s="1">
        <v>2.4711388890000001</v>
      </c>
      <c r="W141" s="1">
        <v>0.46008796299999999</v>
      </c>
      <c r="Y141">
        <v>0.78184515489648498</v>
      </c>
      <c r="Z141">
        <v>2.3661821789352402</v>
      </c>
    </row>
    <row r="142" spans="1:26" x14ac:dyDescent="0.2">
      <c r="A142" t="s">
        <v>7</v>
      </c>
      <c r="B142" t="s">
        <v>6</v>
      </c>
      <c r="C142">
        <v>1992</v>
      </c>
      <c r="E142" s="1">
        <v>87300</v>
      </c>
      <c r="K142" s="1">
        <v>0.85899999999999999</v>
      </c>
      <c r="P142" s="1">
        <v>87300</v>
      </c>
      <c r="R142" s="1">
        <v>0.64100000000000001</v>
      </c>
      <c r="Z142">
        <v>0.94504601231522001</v>
      </c>
    </row>
    <row r="143" spans="1:26" x14ac:dyDescent="0.2">
      <c r="A143" t="s">
        <v>7</v>
      </c>
      <c r="B143" t="s">
        <v>6</v>
      </c>
      <c r="C143">
        <v>1993</v>
      </c>
      <c r="E143" s="1">
        <v>89900</v>
      </c>
      <c r="K143" s="1">
        <v>0.79500000000000004</v>
      </c>
      <c r="P143" s="1">
        <v>89900</v>
      </c>
      <c r="R143" s="1">
        <v>0.753</v>
      </c>
      <c r="Z143">
        <v>0.97319171256744896</v>
      </c>
    </row>
    <row r="144" spans="1:26" x14ac:dyDescent="0.2">
      <c r="A144" t="s">
        <v>7</v>
      </c>
      <c r="B144" t="s">
        <v>6</v>
      </c>
      <c r="C144">
        <v>1994</v>
      </c>
      <c r="E144" s="1">
        <v>74200</v>
      </c>
      <c r="K144" s="1">
        <v>0.625</v>
      </c>
      <c r="P144" s="1">
        <v>74200</v>
      </c>
      <c r="R144" s="1">
        <v>0.76</v>
      </c>
      <c r="Z144">
        <v>0.80323498412129801</v>
      </c>
    </row>
    <row r="145" spans="1:26" x14ac:dyDescent="0.2">
      <c r="A145" t="s">
        <v>7</v>
      </c>
      <c r="B145" t="s">
        <v>6</v>
      </c>
      <c r="C145">
        <v>1995</v>
      </c>
      <c r="E145" s="1">
        <v>134000</v>
      </c>
      <c r="K145" s="1">
        <v>0.89700000000000002</v>
      </c>
      <c r="P145" s="1">
        <v>134000</v>
      </c>
      <c r="R145" s="1">
        <v>0.93600000000000005</v>
      </c>
      <c r="Z145">
        <v>1.45058608992256</v>
      </c>
    </row>
    <row r="146" spans="1:26" x14ac:dyDescent="0.2">
      <c r="A146" t="s">
        <v>7</v>
      </c>
      <c r="B146" t="s">
        <v>6</v>
      </c>
      <c r="C146">
        <v>1996</v>
      </c>
      <c r="E146" s="1">
        <v>108000</v>
      </c>
      <c r="K146" s="1">
        <v>0.70499999999999996</v>
      </c>
      <c r="P146" s="1">
        <v>108000</v>
      </c>
      <c r="R146" s="1">
        <v>0.99399999999999999</v>
      </c>
      <c r="Z146">
        <v>1.16912908740027</v>
      </c>
    </row>
    <row r="147" spans="1:26" x14ac:dyDescent="0.2">
      <c r="A147" t="s">
        <v>7</v>
      </c>
      <c r="B147" t="s">
        <v>6</v>
      </c>
      <c r="C147">
        <v>1997</v>
      </c>
      <c r="E147" s="1">
        <v>157000</v>
      </c>
      <c r="K147" s="1">
        <v>0.80100000000000005</v>
      </c>
      <c r="P147" s="1">
        <v>157000</v>
      </c>
      <c r="R147" s="1">
        <v>1.27</v>
      </c>
      <c r="Z147">
        <v>1.69956728446151</v>
      </c>
    </row>
    <row r="148" spans="1:26" x14ac:dyDescent="0.2">
      <c r="A148" t="s">
        <v>7</v>
      </c>
      <c r="B148" t="s">
        <v>6</v>
      </c>
      <c r="C148">
        <v>1998</v>
      </c>
      <c r="E148" s="1">
        <v>143000</v>
      </c>
      <c r="K148" s="1">
        <v>0.73099999999999998</v>
      </c>
      <c r="P148" s="1">
        <v>143000</v>
      </c>
      <c r="R148" s="1">
        <v>1.28</v>
      </c>
      <c r="Z148">
        <v>1.5480135138725799</v>
      </c>
    </row>
    <row r="149" spans="1:26" x14ac:dyDescent="0.2">
      <c r="A149" t="s">
        <v>7</v>
      </c>
      <c r="B149" t="s">
        <v>6</v>
      </c>
      <c r="C149">
        <v>1999</v>
      </c>
      <c r="E149" s="1">
        <v>265000</v>
      </c>
      <c r="K149" s="1">
        <v>1.96</v>
      </c>
      <c r="P149" s="1">
        <v>265000</v>
      </c>
      <c r="R149" s="1">
        <v>0.872</v>
      </c>
      <c r="Z149">
        <v>2.8686963718617799</v>
      </c>
    </row>
    <row r="150" spans="1:26" x14ac:dyDescent="0.2">
      <c r="A150" t="s">
        <v>7</v>
      </c>
      <c r="B150" t="s">
        <v>6</v>
      </c>
      <c r="C150">
        <v>2000</v>
      </c>
      <c r="E150" s="1">
        <v>206000</v>
      </c>
      <c r="K150" s="1">
        <v>1.29</v>
      </c>
      <c r="P150" s="1">
        <v>206000</v>
      </c>
      <c r="R150" s="1">
        <v>1.07</v>
      </c>
      <c r="Z150">
        <v>2.2300054815227401</v>
      </c>
    </row>
    <row r="151" spans="1:26" x14ac:dyDescent="0.2">
      <c r="A151" t="s">
        <v>7</v>
      </c>
      <c r="B151" t="s">
        <v>6</v>
      </c>
      <c r="C151">
        <v>2001</v>
      </c>
      <c r="E151" s="1">
        <v>145000</v>
      </c>
      <c r="K151" s="1">
        <v>0.61899999999999999</v>
      </c>
      <c r="P151" s="1">
        <v>145000</v>
      </c>
      <c r="R151" s="1">
        <v>1.44</v>
      </c>
      <c r="Z151">
        <v>1.56966405252814</v>
      </c>
    </row>
    <row r="152" spans="1:26" x14ac:dyDescent="0.2">
      <c r="A152" t="s">
        <v>7</v>
      </c>
      <c r="B152" t="s">
        <v>6</v>
      </c>
      <c r="C152">
        <v>2002</v>
      </c>
      <c r="E152" s="1">
        <v>155000</v>
      </c>
      <c r="K152" s="1">
        <v>0.82699999999999996</v>
      </c>
      <c r="P152" s="1">
        <v>155000</v>
      </c>
      <c r="R152" s="1">
        <v>1.22</v>
      </c>
      <c r="Z152">
        <v>1.6779167458059501</v>
      </c>
    </row>
    <row r="153" spans="1:26" x14ac:dyDescent="0.2">
      <c r="A153" t="s">
        <v>7</v>
      </c>
      <c r="B153" t="s">
        <v>6</v>
      </c>
      <c r="C153">
        <v>2003</v>
      </c>
      <c r="E153" s="1">
        <v>278000</v>
      </c>
      <c r="K153" s="1">
        <v>1.56</v>
      </c>
      <c r="P153" s="1">
        <v>278000</v>
      </c>
      <c r="R153" s="1">
        <v>1.08</v>
      </c>
      <c r="Z153">
        <v>3.0094248731229198</v>
      </c>
    </row>
    <row r="154" spans="1:26" x14ac:dyDescent="0.2">
      <c r="A154" t="s">
        <v>7</v>
      </c>
      <c r="B154" t="s">
        <v>6</v>
      </c>
      <c r="C154">
        <v>2004</v>
      </c>
      <c r="E154" s="1">
        <v>200000</v>
      </c>
      <c r="K154" s="1">
        <v>1.35</v>
      </c>
      <c r="P154" s="1">
        <v>200000</v>
      </c>
      <c r="R154" s="1">
        <v>0.96199999999999997</v>
      </c>
      <c r="Z154">
        <v>2.1650538655560601</v>
      </c>
    </row>
    <row r="155" spans="1:26" x14ac:dyDescent="0.2">
      <c r="A155" t="s">
        <v>7</v>
      </c>
      <c r="B155" t="s">
        <v>6</v>
      </c>
      <c r="C155">
        <v>2005</v>
      </c>
      <c r="E155" s="1">
        <v>267000</v>
      </c>
      <c r="K155" s="1">
        <v>1.58</v>
      </c>
      <c r="P155" s="1">
        <v>267000</v>
      </c>
      <c r="R155" s="1">
        <v>1.07</v>
      </c>
      <c r="Z155">
        <v>2.8903469105173398</v>
      </c>
    </row>
    <row r="156" spans="1:26" x14ac:dyDescent="0.2">
      <c r="A156" t="s">
        <v>7</v>
      </c>
      <c r="B156" t="s">
        <v>6</v>
      </c>
      <c r="C156">
        <v>2006</v>
      </c>
      <c r="E156" s="1">
        <v>298000</v>
      </c>
      <c r="K156" s="1">
        <v>1.55</v>
      </c>
      <c r="P156" s="1">
        <v>298000</v>
      </c>
      <c r="R156" s="1">
        <v>1.22</v>
      </c>
      <c r="Z156">
        <v>3.2259302596785302</v>
      </c>
    </row>
    <row r="157" spans="1:26" x14ac:dyDescent="0.2">
      <c r="A157" t="s">
        <v>7</v>
      </c>
      <c r="B157" t="s">
        <v>6</v>
      </c>
      <c r="C157">
        <v>2007</v>
      </c>
      <c r="E157" s="1">
        <v>210000</v>
      </c>
      <c r="K157" s="1">
        <v>1.24</v>
      </c>
      <c r="P157" s="1">
        <v>210000</v>
      </c>
      <c r="R157" s="1">
        <v>1.1000000000000001</v>
      </c>
      <c r="Z157">
        <v>2.2733065588338599</v>
      </c>
    </row>
    <row r="158" spans="1:26" x14ac:dyDescent="0.2">
      <c r="A158" t="s">
        <v>7</v>
      </c>
      <c r="B158" t="s">
        <v>6</v>
      </c>
      <c r="C158">
        <v>2008</v>
      </c>
      <c r="E158" s="1">
        <v>299000</v>
      </c>
      <c r="K158" s="1">
        <v>1.69</v>
      </c>
      <c r="P158" s="1">
        <v>299000</v>
      </c>
      <c r="R158" s="1">
        <v>1.1399999999999999</v>
      </c>
      <c r="Z158">
        <v>3.2367555290063099</v>
      </c>
    </row>
    <row r="159" spans="1:26" x14ac:dyDescent="0.2">
      <c r="A159" t="s">
        <v>7</v>
      </c>
      <c r="B159" t="s">
        <v>6</v>
      </c>
      <c r="C159">
        <v>2009</v>
      </c>
      <c r="E159" s="1">
        <v>233000</v>
      </c>
      <c r="K159" s="1">
        <v>1.45</v>
      </c>
      <c r="P159" s="1">
        <v>233000</v>
      </c>
      <c r="R159" s="1">
        <v>1.03</v>
      </c>
      <c r="Z159">
        <v>2.5222877533728099</v>
      </c>
    </row>
    <row r="160" spans="1:26" x14ac:dyDescent="0.2">
      <c r="A160" t="s">
        <v>7</v>
      </c>
      <c r="B160" t="s">
        <v>6</v>
      </c>
      <c r="C160">
        <v>2010</v>
      </c>
      <c r="E160" s="1">
        <v>150000</v>
      </c>
      <c r="K160" s="1">
        <v>1.24</v>
      </c>
      <c r="P160" s="1">
        <v>150000</v>
      </c>
      <c r="R160" s="1">
        <v>0.96199999999999997</v>
      </c>
      <c r="Z160">
        <v>1.6237903991670399</v>
      </c>
    </row>
    <row r="161" spans="1:31" x14ac:dyDescent="0.2">
      <c r="A161" t="s">
        <v>7</v>
      </c>
      <c r="B161" t="s">
        <v>6</v>
      </c>
      <c r="C161">
        <v>2011</v>
      </c>
      <c r="E161" s="1">
        <v>278000</v>
      </c>
      <c r="K161" s="1">
        <v>1.72</v>
      </c>
      <c r="P161" s="1">
        <v>278000</v>
      </c>
      <c r="R161" s="1">
        <v>1.05</v>
      </c>
      <c r="Z161">
        <v>3.0094248731229198</v>
      </c>
    </row>
    <row r="162" spans="1:31" x14ac:dyDescent="0.2">
      <c r="A162" t="s">
        <v>7</v>
      </c>
      <c r="B162" t="s">
        <v>6</v>
      </c>
      <c r="C162">
        <v>2012</v>
      </c>
      <c r="E162" s="1">
        <v>270000</v>
      </c>
      <c r="K162" s="1">
        <v>1.78</v>
      </c>
      <c r="P162" s="1">
        <v>270000</v>
      </c>
      <c r="R162" s="1">
        <v>0.99399999999999999</v>
      </c>
      <c r="Z162">
        <v>2.9228227185006799</v>
      </c>
    </row>
    <row r="163" spans="1:31" x14ac:dyDescent="0.2">
      <c r="A163" t="s">
        <v>7</v>
      </c>
      <c r="B163" t="s">
        <v>6</v>
      </c>
      <c r="C163">
        <v>2013</v>
      </c>
      <c r="E163" s="1">
        <v>282000</v>
      </c>
      <c r="K163" s="1">
        <v>1.72</v>
      </c>
      <c r="P163" s="1">
        <v>282000</v>
      </c>
      <c r="R163" s="1">
        <v>1.1100000000000001</v>
      </c>
      <c r="Z163">
        <v>3.05272595043404</v>
      </c>
    </row>
    <row r="164" spans="1:31" x14ac:dyDescent="0.2">
      <c r="A164" t="s">
        <v>7</v>
      </c>
      <c r="B164" t="s">
        <v>6</v>
      </c>
      <c r="C164">
        <v>2014</v>
      </c>
      <c r="E164" s="1">
        <v>263000</v>
      </c>
      <c r="K164" s="1">
        <v>1.56</v>
      </c>
      <c r="P164" s="1">
        <v>263000</v>
      </c>
      <c r="R164" s="1">
        <v>1.1299999999999999</v>
      </c>
      <c r="Z164">
        <v>2.8470458332062201</v>
      </c>
    </row>
    <row r="165" spans="1:31" x14ac:dyDescent="0.2">
      <c r="A165" t="s">
        <v>7</v>
      </c>
      <c r="B165" t="s">
        <v>6</v>
      </c>
      <c r="C165">
        <v>2015</v>
      </c>
      <c r="E165" s="1">
        <v>330000</v>
      </c>
      <c r="K165" s="1">
        <v>2.2400000000000002</v>
      </c>
      <c r="P165" s="1">
        <v>330000</v>
      </c>
      <c r="R165" s="1">
        <v>1.1499999999999999</v>
      </c>
      <c r="Z165">
        <v>3.5723388781674998</v>
      </c>
    </row>
    <row r="166" spans="1:31" x14ac:dyDescent="0.2">
      <c r="A166" t="s">
        <v>7</v>
      </c>
      <c r="B166" t="s">
        <v>6</v>
      </c>
      <c r="C166">
        <v>2016</v>
      </c>
      <c r="E166" s="1">
        <v>338000</v>
      </c>
      <c r="P166" s="1">
        <v>338000</v>
      </c>
      <c r="R166" s="1">
        <v>0.98399999999999999</v>
      </c>
      <c r="Z166">
        <v>3.6589410327897398</v>
      </c>
    </row>
    <row r="167" spans="1:31" x14ac:dyDescent="0.2">
      <c r="A167" t="s">
        <v>5</v>
      </c>
      <c r="B167" t="s">
        <v>4</v>
      </c>
      <c r="C167">
        <v>1992</v>
      </c>
      <c r="D167" s="1">
        <v>3730000</v>
      </c>
      <c r="E167" s="1">
        <v>456510</v>
      </c>
      <c r="F167">
        <v>0.122388739946381</v>
      </c>
      <c r="G167" s="1">
        <v>2.46</v>
      </c>
      <c r="H167" s="1">
        <v>0.28499999999999998</v>
      </c>
      <c r="I167" s="1">
        <v>2.46</v>
      </c>
      <c r="J167" s="1">
        <v>0.28499999999999998</v>
      </c>
      <c r="K167" s="1">
        <v>3730000</v>
      </c>
      <c r="L167" s="1">
        <v>2070000</v>
      </c>
      <c r="O167" s="1">
        <v>456510</v>
      </c>
      <c r="P167" s="1">
        <v>432000</v>
      </c>
      <c r="R167" s="1">
        <v>0.24199999999999999</v>
      </c>
      <c r="S167">
        <v>0.122388739946381</v>
      </c>
      <c r="T167" s="1">
        <v>2.14</v>
      </c>
      <c r="U167" s="1">
        <v>2.46</v>
      </c>
      <c r="W167" s="1">
        <v>0.28499999999999998</v>
      </c>
      <c r="Y167">
        <v>0.418545419205542</v>
      </c>
      <c r="Z167">
        <v>1.4295515752641501</v>
      </c>
      <c r="AE167">
        <v>3.3222222222222202</v>
      </c>
    </row>
    <row r="168" spans="1:31" x14ac:dyDescent="0.2">
      <c r="A168" t="s">
        <v>5</v>
      </c>
      <c r="B168" t="s">
        <v>4</v>
      </c>
      <c r="C168">
        <v>1993</v>
      </c>
      <c r="D168" s="1">
        <v>3570000</v>
      </c>
      <c r="E168" s="1">
        <v>418101</v>
      </c>
      <c r="F168">
        <v>0.11711512605042</v>
      </c>
      <c r="G168" s="1">
        <v>2.4</v>
      </c>
      <c r="H168" s="1">
        <v>0.26900000000000002</v>
      </c>
      <c r="I168" s="1">
        <v>2.4</v>
      </c>
      <c r="J168" s="1">
        <v>0.26900000000000002</v>
      </c>
      <c r="K168" s="1">
        <v>3570000</v>
      </c>
      <c r="L168" s="1">
        <v>2020000</v>
      </c>
      <c r="O168" s="1">
        <v>418101</v>
      </c>
      <c r="P168" s="1">
        <v>373000</v>
      </c>
      <c r="R168" s="1">
        <v>0.22900000000000001</v>
      </c>
      <c r="S168">
        <v>0.11711512605042</v>
      </c>
      <c r="T168" s="1">
        <v>1.97</v>
      </c>
      <c r="U168" s="1">
        <v>2.4</v>
      </c>
      <c r="W168" s="1">
        <v>0.26900000000000002</v>
      </c>
      <c r="Y168">
        <v>0.383330613382525</v>
      </c>
      <c r="Z168">
        <v>1.3092745901941201</v>
      </c>
      <c r="AE168">
        <v>3.1333333333333302</v>
      </c>
    </row>
    <row r="169" spans="1:31" x14ac:dyDescent="0.2">
      <c r="A169" t="s">
        <v>5</v>
      </c>
      <c r="B169" t="s">
        <v>4</v>
      </c>
      <c r="C169">
        <v>1994</v>
      </c>
      <c r="D169" s="1">
        <v>3520000</v>
      </c>
      <c r="E169" s="1">
        <v>449221</v>
      </c>
      <c r="F169">
        <v>0.12761960227272701</v>
      </c>
      <c r="G169" s="1">
        <v>2.31</v>
      </c>
      <c r="H169" s="1">
        <v>0.307</v>
      </c>
      <c r="I169" s="1">
        <v>2.31</v>
      </c>
      <c r="J169" s="1">
        <v>0.307</v>
      </c>
      <c r="K169" s="1">
        <v>3520000</v>
      </c>
      <c r="L169" s="1">
        <v>1940000</v>
      </c>
      <c r="O169" s="1">
        <v>449221</v>
      </c>
      <c r="P169" s="1">
        <v>415000</v>
      </c>
      <c r="R169" s="1">
        <v>0.26100000000000001</v>
      </c>
      <c r="S169">
        <v>0.12761960227272701</v>
      </c>
      <c r="T169" s="1">
        <v>1.9</v>
      </c>
      <c r="U169" s="1">
        <v>2.31</v>
      </c>
      <c r="W169" s="1">
        <v>0.307</v>
      </c>
      <c r="Y169">
        <v>0.41186259175249801</v>
      </c>
      <c r="Z169">
        <v>1.4067262232847899</v>
      </c>
      <c r="AE169">
        <v>4.06666666666667</v>
      </c>
    </row>
    <row r="170" spans="1:31" x14ac:dyDescent="0.2">
      <c r="A170" t="s">
        <v>5</v>
      </c>
      <c r="B170" t="s">
        <v>4</v>
      </c>
      <c r="C170">
        <v>1995</v>
      </c>
      <c r="D170" s="1">
        <v>3500000</v>
      </c>
      <c r="E170" s="1">
        <v>442815</v>
      </c>
      <c r="F170">
        <v>0.12651857142857101</v>
      </c>
      <c r="G170" s="1">
        <v>2.21</v>
      </c>
      <c r="H170" s="1">
        <v>0.32100000000000001</v>
      </c>
      <c r="I170" s="1">
        <v>2.21</v>
      </c>
      <c r="J170" s="1">
        <v>0.32100000000000001</v>
      </c>
      <c r="K170" s="1">
        <v>3500000</v>
      </c>
      <c r="L170" s="1">
        <v>1860000</v>
      </c>
      <c r="O170" s="1">
        <v>442815</v>
      </c>
      <c r="P170" s="1">
        <v>408000</v>
      </c>
      <c r="R170" s="1">
        <v>0.27300000000000002</v>
      </c>
      <c r="S170">
        <v>0.12651857142857101</v>
      </c>
      <c r="T170" s="1">
        <v>1.81</v>
      </c>
      <c r="U170" s="1">
        <v>2.21</v>
      </c>
      <c r="W170" s="1">
        <v>0.32100000000000001</v>
      </c>
      <c r="Y170">
        <v>0.40598933168058099</v>
      </c>
      <c r="Z170">
        <v>1.3866659674499899</v>
      </c>
      <c r="AE170">
        <v>4.4666666666666703</v>
      </c>
    </row>
    <row r="171" spans="1:31" x14ac:dyDescent="0.2">
      <c r="A171" t="s">
        <v>5</v>
      </c>
      <c r="B171" t="s">
        <v>4</v>
      </c>
      <c r="C171">
        <v>1996</v>
      </c>
      <c r="D171" s="1">
        <v>3470000</v>
      </c>
      <c r="E171" s="1">
        <v>425705</v>
      </c>
      <c r="F171">
        <v>0.12268155619596501</v>
      </c>
      <c r="G171" s="1">
        <v>2.3199999999999998</v>
      </c>
      <c r="H171" s="1">
        <v>0.38200000000000001</v>
      </c>
      <c r="I171" s="1">
        <v>2.3199999999999998</v>
      </c>
      <c r="J171" s="1">
        <v>0.38200000000000001</v>
      </c>
      <c r="K171" s="1">
        <v>3470000</v>
      </c>
      <c r="L171" s="1">
        <v>1950000</v>
      </c>
      <c r="O171" s="1">
        <v>425705</v>
      </c>
      <c r="P171" s="1">
        <v>412000</v>
      </c>
      <c r="R171" s="1">
        <v>0.32400000000000001</v>
      </c>
      <c r="S171">
        <v>0.12268155619596501</v>
      </c>
      <c r="T171" s="1">
        <v>1.78</v>
      </c>
      <c r="U171" s="1">
        <v>2.3199999999999998</v>
      </c>
      <c r="W171" s="1">
        <v>0.38200000000000001</v>
      </c>
      <c r="Y171">
        <v>0.390302244601203</v>
      </c>
      <c r="Z171">
        <v>1.3330863581254</v>
      </c>
      <c r="AE171">
        <v>4.0222222222222204</v>
      </c>
    </row>
    <row r="172" spans="1:31" x14ac:dyDescent="0.2">
      <c r="A172" t="s">
        <v>5</v>
      </c>
      <c r="B172" t="s">
        <v>4</v>
      </c>
      <c r="C172">
        <v>1997</v>
      </c>
      <c r="D172" s="1">
        <v>3290000</v>
      </c>
      <c r="E172" s="1">
        <v>481125</v>
      </c>
      <c r="F172">
        <v>0.14623860182370799</v>
      </c>
      <c r="G172" s="1">
        <v>2.1800000000000002</v>
      </c>
      <c r="H172" s="1">
        <v>0.44800000000000001</v>
      </c>
      <c r="I172" s="1">
        <v>2.1800000000000002</v>
      </c>
      <c r="J172" s="1">
        <v>0.44800000000000001</v>
      </c>
      <c r="K172" s="1">
        <v>3290000</v>
      </c>
      <c r="L172" s="1">
        <v>1830000</v>
      </c>
      <c r="O172" s="1">
        <v>481125</v>
      </c>
      <c r="P172" s="1">
        <v>498000</v>
      </c>
      <c r="R172" s="1">
        <v>0.38100000000000001</v>
      </c>
      <c r="S172">
        <v>0.14623860182370799</v>
      </c>
      <c r="T172" s="1">
        <v>1.69</v>
      </c>
      <c r="U172" s="1">
        <v>2.1800000000000002</v>
      </c>
      <c r="W172" s="1">
        <v>0.44800000000000001</v>
      </c>
      <c r="Y172">
        <v>0.441113370605828</v>
      </c>
      <c r="Z172">
        <v>1.506632936078</v>
      </c>
      <c r="AE172">
        <v>5.8444444444444397</v>
      </c>
    </row>
    <row r="173" spans="1:31" x14ac:dyDescent="0.2">
      <c r="A173" t="s">
        <v>5</v>
      </c>
      <c r="B173" t="s">
        <v>4</v>
      </c>
      <c r="C173">
        <v>1998</v>
      </c>
      <c r="D173" s="1">
        <v>3140000</v>
      </c>
      <c r="E173" s="1">
        <v>536853</v>
      </c>
      <c r="F173">
        <v>0.17097229299363101</v>
      </c>
      <c r="G173" s="1">
        <v>2.14</v>
      </c>
      <c r="H173" s="1">
        <v>0.52300000000000002</v>
      </c>
      <c r="I173" s="1">
        <v>2.14</v>
      </c>
      <c r="J173" s="1">
        <v>0.52300000000000002</v>
      </c>
      <c r="K173" s="1">
        <v>3140000</v>
      </c>
      <c r="L173" s="1">
        <v>1800000</v>
      </c>
      <c r="O173" s="1">
        <v>536853</v>
      </c>
      <c r="P173" s="1">
        <v>602000</v>
      </c>
      <c r="R173" s="1">
        <v>0.44400000000000001</v>
      </c>
      <c r="S173">
        <v>0.17097229299363101</v>
      </c>
      <c r="T173" s="1">
        <v>1.54</v>
      </c>
      <c r="U173" s="1">
        <v>2.14</v>
      </c>
      <c r="W173" s="1">
        <v>0.52300000000000002</v>
      </c>
      <c r="Y173">
        <v>0.49220688251462802</v>
      </c>
      <c r="Z173">
        <v>1.6811440096280199</v>
      </c>
      <c r="AE173">
        <v>6.1333333333333302</v>
      </c>
    </row>
    <row r="174" spans="1:31" x14ac:dyDescent="0.2">
      <c r="A174" t="s">
        <v>5</v>
      </c>
      <c r="B174" t="s">
        <v>4</v>
      </c>
      <c r="C174">
        <v>1999</v>
      </c>
      <c r="D174" s="1">
        <v>2930000</v>
      </c>
      <c r="E174" s="1">
        <v>475159</v>
      </c>
      <c r="F174">
        <v>0.16217030716723499</v>
      </c>
      <c r="G174" s="1">
        <v>1.81</v>
      </c>
      <c r="H174" s="1">
        <v>0.58599999999999997</v>
      </c>
      <c r="I174" s="1">
        <v>1.81</v>
      </c>
      <c r="J174" s="1">
        <v>0.58599999999999997</v>
      </c>
      <c r="K174" s="1">
        <v>2930000</v>
      </c>
      <c r="L174" s="1">
        <v>1520000</v>
      </c>
      <c r="O174" s="1">
        <v>475159</v>
      </c>
      <c r="P174" s="1">
        <v>514000</v>
      </c>
      <c r="R174" s="1">
        <v>0.498</v>
      </c>
      <c r="S174">
        <v>0.16217030716723499</v>
      </c>
      <c r="T174" s="1">
        <v>1.55</v>
      </c>
      <c r="U174" s="1">
        <v>1.81</v>
      </c>
      <c r="W174" s="1">
        <v>0.58599999999999997</v>
      </c>
      <c r="Y174">
        <v>0.435643518968448</v>
      </c>
      <c r="Z174">
        <v>1.4879505310966701</v>
      </c>
      <c r="AE174">
        <v>6.4</v>
      </c>
    </row>
    <row r="175" spans="1:31" x14ac:dyDescent="0.2">
      <c r="A175" t="s">
        <v>5</v>
      </c>
      <c r="B175" t="s">
        <v>4</v>
      </c>
      <c r="C175">
        <v>2000</v>
      </c>
      <c r="D175" s="1">
        <v>2770000</v>
      </c>
      <c r="E175" s="1">
        <v>506965</v>
      </c>
      <c r="F175">
        <v>0.183019855595668</v>
      </c>
      <c r="G175" s="1">
        <v>1.87</v>
      </c>
      <c r="H175" s="1">
        <v>0.59099999999999997</v>
      </c>
      <c r="I175" s="1">
        <v>1.87</v>
      </c>
      <c r="J175" s="1">
        <v>0.59099999999999997</v>
      </c>
      <c r="K175" s="1">
        <v>2770000</v>
      </c>
      <c r="L175" s="1">
        <v>1570000</v>
      </c>
      <c r="O175" s="1">
        <v>506965</v>
      </c>
      <c r="P175" s="1">
        <v>566000</v>
      </c>
      <c r="R175" s="1">
        <v>0.503</v>
      </c>
      <c r="S175">
        <v>0.183019855595668</v>
      </c>
      <c r="T175" s="1">
        <v>1.5</v>
      </c>
      <c r="U175" s="1">
        <v>1.87</v>
      </c>
      <c r="W175" s="1">
        <v>0.59099999999999997</v>
      </c>
      <c r="Y175">
        <v>0.46480444776135799</v>
      </c>
      <c r="Z175">
        <v>1.5875503589270601</v>
      </c>
      <c r="AE175">
        <v>6.8333333333333304</v>
      </c>
    </row>
    <row r="176" spans="1:31" x14ac:dyDescent="0.2">
      <c r="A176" t="s">
        <v>5</v>
      </c>
      <c r="B176" t="s">
        <v>4</v>
      </c>
      <c r="C176">
        <v>2001</v>
      </c>
      <c r="D176" s="1">
        <v>2530000</v>
      </c>
      <c r="E176" s="1">
        <v>505659</v>
      </c>
      <c r="F176">
        <v>0.199865217391304</v>
      </c>
      <c r="G176" s="1">
        <v>1.61</v>
      </c>
      <c r="H176" s="1">
        <v>0.60899999999999999</v>
      </c>
      <c r="I176" s="1">
        <v>1.61</v>
      </c>
      <c r="J176" s="1">
        <v>0.60899999999999999</v>
      </c>
      <c r="K176" s="1">
        <v>2530000</v>
      </c>
      <c r="L176" s="1">
        <v>1360000</v>
      </c>
      <c r="O176" s="1">
        <v>505659</v>
      </c>
      <c r="P176" s="1">
        <v>529000</v>
      </c>
      <c r="R176" s="1">
        <v>0.51800000000000002</v>
      </c>
      <c r="S176">
        <v>0.199865217391304</v>
      </c>
      <c r="T176" s="1">
        <v>1.4</v>
      </c>
      <c r="U176" s="1">
        <v>1.61</v>
      </c>
      <c r="W176" s="1">
        <v>0.60899999999999999</v>
      </c>
      <c r="Y176">
        <v>0.463607058180665</v>
      </c>
      <c r="Z176">
        <v>1.5834606470756301</v>
      </c>
      <c r="AE176">
        <v>7.0555555555555598</v>
      </c>
    </row>
    <row r="177" spans="1:31" x14ac:dyDescent="0.2">
      <c r="A177" t="s">
        <v>5</v>
      </c>
      <c r="B177" t="s">
        <v>4</v>
      </c>
      <c r="C177">
        <v>2002</v>
      </c>
      <c r="D177" s="1">
        <v>2460000</v>
      </c>
      <c r="E177" s="1">
        <v>491890</v>
      </c>
      <c r="F177">
        <v>0.199955284552846</v>
      </c>
      <c r="G177" s="1">
        <v>1.52</v>
      </c>
      <c r="H177" s="1">
        <v>0.58499999999999996</v>
      </c>
      <c r="I177" s="1">
        <v>1.52</v>
      </c>
      <c r="J177" s="1">
        <v>0.58499999999999996</v>
      </c>
      <c r="K177" s="1">
        <v>2460000</v>
      </c>
      <c r="L177" s="1">
        <v>1280000</v>
      </c>
      <c r="O177" s="1">
        <v>491890</v>
      </c>
      <c r="P177" s="1">
        <v>484000</v>
      </c>
      <c r="R177" s="1">
        <v>0.497</v>
      </c>
      <c r="S177">
        <v>0.199955284552846</v>
      </c>
      <c r="T177" s="1">
        <v>1.4</v>
      </c>
      <c r="U177" s="1">
        <v>1.52</v>
      </c>
      <c r="W177" s="1">
        <v>0.58499999999999996</v>
      </c>
      <c r="Y177">
        <v>0.45098312469171298</v>
      </c>
      <c r="Z177">
        <v>1.5403433097997501</v>
      </c>
      <c r="AE177">
        <v>6.5444444444444398</v>
      </c>
    </row>
    <row r="178" spans="1:31" x14ac:dyDescent="0.2">
      <c r="A178" t="s">
        <v>5</v>
      </c>
      <c r="B178" t="s">
        <v>4</v>
      </c>
      <c r="C178">
        <v>2003</v>
      </c>
      <c r="D178" s="1">
        <v>2460000</v>
      </c>
      <c r="E178" s="1">
        <v>565533</v>
      </c>
      <c r="F178">
        <v>0.22989146341463401</v>
      </c>
      <c r="G178" s="1">
        <v>1.52</v>
      </c>
      <c r="H178" s="1">
        <v>0.68600000000000005</v>
      </c>
      <c r="I178" s="1">
        <v>1.52</v>
      </c>
      <c r="J178" s="1">
        <v>0.68600000000000005</v>
      </c>
      <c r="K178" s="1">
        <v>2460000</v>
      </c>
      <c r="L178" s="1">
        <v>1280000</v>
      </c>
      <c r="O178" s="1">
        <v>565533</v>
      </c>
      <c r="P178" s="1">
        <v>540000</v>
      </c>
      <c r="R178" s="1">
        <v>0.58299999999999996</v>
      </c>
      <c r="S178">
        <v>0.22989146341463401</v>
      </c>
      <c r="T178" s="1">
        <v>1.36</v>
      </c>
      <c r="U178" s="1">
        <v>1.52</v>
      </c>
      <c r="W178" s="1">
        <v>0.68600000000000005</v>
      </c>
      <c r="Y178">
        <v>0.51850177774762396</v>
      </c>
      <c r="Z178">
        <v>1.77095483344037</v>
      </c>
      <c r="AE178">
        <v>8.4111111111111097</v>
      </c>
    </row>
    <row r="179" spans="1:31" x14ac:dyDescent="0.2">
      <c r="A179" t="s">
        <v>5</v>
      </c>
      <c r="B179" t="s">
        <v>4</v>
      </c>
      <c r="C179">
        <v>2004</v>
      </c>
      <c r="D179" s="1">
        <v>2410000</v>
      </c>
      <c r="E179" s="1">
        <v>598099</v>
      </c>
      <c r="F179">
        <v>0.248173858921162</v>
      </c>
      <c r="G179" s="1">
        <v>1.55</v>
      </c>
      <c r="H179" s="1">
        <v>0.70499999999999996</v>
      </c>
      <c r="I179" s="1">
        <v>1.55</v>
      </c>
      <c r="J179" s="1">
        <v>0.70499999999999996</v>
      </c>
      <c r="K179" s="1">
        <v>2410000</v>
      </c>
      <c r="L179" s="1">
        <v>1310000</v>
      </c>
      <c r="O179" s="1">
        <v>598099</v>
      </c>
      <c r="P179" s="1">
        <v>576000</v>
      </c>
      <c r="R179" s="1">
        <v>0.59899999999999998</v>
      </c>
      <c r="S179">
        <v>0.248173858921162</v>
      </c>
      <c r="T179" s="1">
        <v>1.39</v>
      </c>
      <c r="U179" s="1">
        <v>1.55</v>
      </c>
      <c r="W179" s="1">
        <v>0.70499999999999996</v>
      </c>
      <c r="Y179">
        <v>0.54835950292746205</v>
      </c>
      <c r="Z179">
        <v>1.8729345854721999</v>
      </c>
      <c r="AE179">
        <v>7.2888888888888896</v>
      </c>
    </row>
    <row r="180" spans="1:31" x14ac:dyDescent="0.2">
      <c r="A180" t="s">
        <v>5</v>
      </c>
      <c r="B180" t="s">
        <v>4</v>
      </c>
      <c r="C180">
        <v>2005</v>
      </c>
      <c r="D180" s="1">
        <v>2250000</v>
      </c>
      <c r="E180" s="1">
        <v>553254</v>
      </c>
      <c r="F180">
        <v>0.24589066666666701</v>
      </c>
      <c r="G180" s="1">
        <v>1.39</v>
      </c>
      <c r="H180" s="1">
        <v>0.66900000000000004</v>
      </c>
      <c r="I180" s="1">
        <v>1.39</v>
      </c>
      <c r="J180" s="1">
        <v>0.66900000000000004</v>
      </c>
      <c r="K180" s="1">
        <v>2250000</v>
      </c>
      <c r="L180" s="1">
        <v>1170000</v>
      </c>
      <c r="O180" s="1">
        <v>553254</v>
      </c>
      <c r="P180" s="1">
        <v>547000</v>
      </c>
      <c r="R180" s="1">
        <v>0.56899999999999995</v>
      </c>
      <c r="S180">
        <v>0.24589066666666701</v>
      </c>
      <c r="T180" s="1">
        <v>1.32</v>
      </c>
      <c r="U180" s="1">
        <v>1.39</v>
      </c>
      <c r="W180" s="1">
        <v>0.66900000000000004</v>
      </c>
      <c r="Y180">
        <v>0.50724393191199102</v>
      </c>
      <c r="Z180">
        <v>1.732503400191</v>
      </c>
      <c r="AE180">
        <v>7.9222222222222198</v>
      </c>
    </row>
    <row r="181" spans="1:31" x14ac:dyDescent="0.2">
      <c r="A181" t="s">
        <v>5</v>
      </c>
      <c r="B181" t="s">
        <v>4</v>
      </c>
      <c r="C181">
        <v>2006</v>
      </c>
      <c r="D181" s="1">
        <v>2150000</v>
      </c>
      <c r="E181" s="1">
        <v>539773</v>
      </c>
      <c r="F181">
        <v>0.251057209302326</v>
      </c>
      <c r="G181" s="1">
        <v>1.39</v>
      </c>
      <c r="H181" s="1">
        <v>0.60399999999999998</v>
      </c>
      <c r="I181" s="1">
        <v>1.39</v>
      </c>
      <c r="J181" s="1">
        <v>0.60399999999999998</v>
      </c>
      <c r="K181" s="1">
        <v>2150000</v>
      </c>
      <c r="L181" s="1">
        <v>1170000</v>
      </c>
      <c r="O181" s="1">
        <v>539773</v>
      </c>
      <c r="P181" s="1">
        <v>480000</v>
      </c>
      <c r="R181" s="1">
        <v>0.51300000000000001</v>
      </c>
      <c r="S181">
        <v>0.251057209302326</v>
      </c>
      <c r="T181" s="1">
        <v>1.3</v>
      </c>
      <c r="U181" s="1">
        <v>1.39</v>
      </c>
      <c r="W181" s="1">
        <v>0.60399999999999998</v>
      </c>
      <c r="Y181">
        <v>0.494884047580191</v>
      </c>
      <c r="Z181">
        <v>1.6902879289282999</v>
      </c>
      <c r="AE181">
        <v>7.1333333333333302</v>
      </c>
    </row>
    <row r="182" spans="1:31" x14ac:dyDescent="0.2">
      <c r="A182" t="s">
        <v>5</v>
      </c>
      <c r="B182" t="s">
        <v>4</v>
      </c>
      <c r="C182">
        <v>2007</v>
      </c>
      <c r="D182" s="1">
        <v>2200000</v>
      </c>
      <c r="E182" s="1">
        <v>567047</v>
      </c>
      <c r="F182">
        <v>0.25774863636363599</v>
      </c>
      <c r="G182" s="1">
        <v>1.28</v>
      </c>
      <c r="H182" s="1">
        <v>0.628</v>
      </c>
      <c r="I182" s="1">
        <v>1.28</v>
      </c>
      <c r="J182" s="1">
        <v>0.628</v>
      </c>
      <c r="K182" s="1">
        <v>2200000</v>
      </c>
      <c r="L182" s="1">
        <v>1080000</v>
      </c>
      <c r="O182" s="1">
        <v>567047</v>
      </c>
      <c r="P182" s="1">
        <v>512000</v>
      </c>
      <c r="R182" s="1">
        <v>0.53400000000000003</v>
      </c>
      <c r="S182">
        <v>0.25774863636363599</v>
      </c>
      <c r="T182" s="1">
        <v>1.31</v>
      </c>
      <c r="U182" s="1">
        <v>1.28</v>
      </c>
      <c r="W182" s="1">
        <v>0.628</v>
      </c>
      <c r="Y182">
        <v>0.51988986949737104</v>
      </c>
      <c r="Z182">
        <v>1.77569589296798</v>
      </c>
      <c r="AE182">
        <v>7.0333333333333297</v>
      </c>
    </row>
    <row r="183" spans="1:31" x14ac:dyDescent="0.2">
      <c r="A183" t="s">
        <v>5</v>
      </c>
      <c r="B183" t="s">
        <v>4</v>
      </c>
      <c r="C183">
        <v>2008</v>
      </c>
      <c r="D183" s="1">
        <v>2200000</v>
      </c>
      <c r="E183" s="1">
        <v>644427</v>
      </c>
      <c r="F183">
        <v>0.29292136363636401</v>
      </c>
      <c r="G183" s="1">
        <v>1.32</v>
      </c>
      <c r="H183" s="1">
        <v>0.7</v>
      </c>
      <c r="I183" s="1">
        <v>1.32</v>
      </c>
      <c r="J183" s="1">
        <v>0.7</v>
      </c>
      <c r="K183" s="1">
        <v>2200000</v>
      </c>
      <c r="L183" s="1">
        <v>1110000</v>
      </c>
      <c r="O183" s="1">
        <v>644427</v>
      </c>
      <c r="P183" s="1">
        <v>603000</v>
      </c>
      <c r="R183" s="1">
        <v>0.59499999999999997</v>
      </c>
      <c r="S183">
        <v>0.29292136363636401</v>
      </c>
      <c r="T183" s="1">
        <v>1.31</v>
      </c>
      <c r="U183" s="1">
        <v>1.32</v>
      </c>
      <c r="W183" s="1">
        <v>0.7</v>
      </c>
      <c r="Y183">
        <v>0.59083474373479195</v>
      </c>
      <c r="Z183">
        <v>2.0180097544254298</v>
      </c>
      <c r="AE183">
        <v>8.1</v>
      </c>
    </row>
    <row r="184" spans="1:31" x14ac:dyDescent="0.2">
      <c r="A184" t="s">
        <v>5</v>
      </c>
      <c r="B184" t="s">
        <v>4</v>
      </c>
      <c r="C184">
        <v>2009</v>
      </c>
      <c r="D184" s="1">
        <v>2170000</v>
      </c>
      <c r="E184" s="1">
        <v>558446</v>
      </c>
      <c r="F184">
        <v>0.25734838709677399</v>
      </c>
      <c r="G184" s="1">
        <v>1.32</v>
      </c>
      <c r="H184" s="1">
        <v>0.63800000000000001</v>
      </c>
      <c r="I184" s="1">
        <v>1.32</v>
      </c>
      <c r="J184" s="1">
        <v>0.63800000000000001</v>
      </c>
      <c r="K184" s="1">
        <v>2170000</v>
      </c>
      <c r="L184" s="1">
        <v>1110000</v>
      </c>
      <c r="O184" s="1">
        <v>558446</v>
      </c>
      <c r="P184" s="1">
        <v>537000</v>
      </c>
      <c r="R184" s="1">
        <v>0.54200000000000004</v>
      </c>
      <c r="S184">
        <v>0.25734838709677399</v>
      </c>
      <c r="T184" s="1">
        <v>1.28</v>
      </c>
      <c r="U184" s="1">
        <v>1.32</v>
      </c>
      <c r="W184" s="1">
        <v>0.63800000000000001</v>
      </c>
      <c r="Y184">
        <v>0.51200415143952605</v>
      </c>
      <c r="Z184">
        <v>1.74876204026191</v>
      </c>
      <c r="AE184">
        <v>7.5333333333333297</v>
      </c>
    </row>
    <row r="185" spans="1:31" x14ac:dyDescent="0.2">
      <c r="A185" t="s">
        <v>5</v>
      </c>
      <c r="B185" t="s">
        <v>4</v>
      </c>
      <c r="C185">
        <v>2010</v>
      </c>
      <c r="D185" s="1">
        <v>2140000</v>
      </c>
      <c r="E185" s="1">
        <v>566205</v>
      </c>
      <c r="F185">
        <v>0.264581775700935</v>
      </c>
      <c r="G185" s="1">
        <v>1.32</v>
      </c>
      <c r="H185" s="1">
        <v>0.68400000000000005</v>
      </c>
      <c r="I185" s="1">
        <v>1.32</v>
      </c>
      <c r="J185" s="1">
        <v>0.68400000000000005</v>
      </c>
      <c r="K185" s="1">
        <v>2140000</v>
      </c>
      <c r="L185" s="1">
        <v>1110000</v>
      </c>
      <c r="O185" s="1">
        <v>566205</v>
      </c>
      <c r="P185" s="1">
        <v>556000</v>
      </c>
      <c r="R185" s="1">
        <v>0.58199999999999996</v>
      </c>
      <c r="S185">
        <v>0.264581775700935</v>
      </c>
      <c r="T185" s="1">
        <v>1.2</v>
      </c>
      <c r="U185" s="1">
        <v>1.32</v>
      </c>
      <c r="W185" s="1">
        <v>0.68400000000000005</v>
      </c>
      <c r="Y185">
        <v>0.51911789244764395</v>
      </c>
      <c r="Z185">
        <v>1.7730591874711199</v>
      </c>
      <c r="AE185">
        <v>8.5</v>
      </c>
    </row>
    <row r="186" spans="1:31" x14ac:dyDescent="0.2">
      <c r="A186" t="s">
        <v>5</v>
      </c>
      <c r="B186" t="s">
        <v>4</v>
      </c>
      <c r="C186">
        <v>2011</v>
      </c>
      <c r="D186" s="1">
        <v>2000000</v>
      </c>
      <c r="E186" s="1">
        <v>531230</v>
      </c>
      <c r="F186">
        <v>0.26561499999999999</v>
      </c>
      <c r="G186" s="1">
        <v>1.37</v>
      </c>
      <c r="H186" s="1">
        <v>0.69099999999999995</v>
      </c>
      <c r="I186" s="1">
        <v>1.37</v>
      </c>
      <c r="J186" s="1">
        <v>0.69099999999999995</v>
      </c>
      <c r="K186" s="1">
        <v>2000000</v>
      </c>
      <c r="L186" s="1">
        <v>1150000</v>
      </c>
      <c r="O186" s="1">
        <v>531230</v>
      </c>
      <c r="P186" s="1">
        <v>522000</v>
      </c>
      <c r="R186" s="1">
        <v>0.58799999999999997</v>
      </c>
      <c r="S186">
        <v>0.26561499999999999</v>
      </c>
      <c r="T186" s="1">
        <v>1.19</v>
      </c>
      <c r="U186" s="1">
        <v>1.37</v>
      </c>
      <c r="W186" s="1">
        <v>0.69099999999999995</v>
      </c>
      <c r="Y186">
        <v>0.487051506088717</v>
      </c>
      <c r="Z186">
        <v>1.66353570201655</v>
      </c>
      <c r="AE186">
        <v>7.9888888888888898</v>
      </c>
    </row>
    <row r="187" spans="1:31" x14ac:dyDescent="0.2">
      <c r="A187" t="s">
        <v>5</v>
      </c>
      <c r="B187" t="s">
        <v>4</v>
      </c>
      <c r="C187">
        <v>2012</v>
      </c>
      <c r="D187" s="1">
        <v>1800000</v>
      </c>
      <c r="E187" s="1">
        <v>625687</v>
      </c>
      <c r="F187">
        <v>0.34760388888888899</v>
      </c>
      <c r="G187" s="1">
        <v>1.24</v>
      </c>
      <c r="H187" s="1">
        <v>0.72799999999999998</v>
      </c>
      <c r="I187" s="1">
        <v>1.24</v>
      </c>
      <c r="J187" s="1">
        <v>0.72799999999999998</v>
      </c>
      <c r="K187" s="1">
        <v>1800000</v>
      </c>
      <c r="L187" s="1">
        <v>1040000</v>
      </c>
      <c r="O187" s="1">
        <v>625687</v>
      </c>
      <c r="P187" s="1">
        <v>606000</v>
      </c>
      <c r="R187" s="1">
        <v>0.61899999999999999</v>
      </c>
      <c r="S187">
        <v>0.34760388888888899</v>
      </c>
      <c r="U187" s="1">
        <v>1.24</v>
      </c>
      <c r="W187" s="1">
        <v>0.72799999999999998</v>
      </c>
      <c r="Y187">
        <v>0.57365321177292505</v>
      </c>
      <c r="Z187">
        <v>1.95932583398459</v>
      </c>
    </row>
    <row r="188" spans="1:31" x14ac:dyDescent="0.2">
      <c r="A188" t="s">
        <v>5</v>
      </c>
      <c r="B188" t="s">
        <v>4</v>
      </c>
      <c r="C188">
        <v>2013</v>
      </c>
      <c r="D188" s="1">
        <v>1800000</v>
      </c>
      <c r="E188" s="1">
        <v>578552</v>
      </c>
      <c r="F188">
        <v>0.32141777777777802</v>
      </c>
      <c r="G188" s="1">
        <v>1.21</v>
      </c>
      <c r="H188" s="1">
        <v>0.71799999999999997</v>
      </c>
      <c r="I188" s="1">
        <v>1.21</v>
      </c>
      <c r="J188" s="1">
        <v>0.71799999999999997</v>
      </c>
      <c r="K188" s="1">
        <v>1800000</v>
      </c>
      <c r="L188" s="1">
        <v>1010000</v>
      </c>
      <c r="O188" s="1">
        <v>578552</v>
      </c>
      <c r="P188" s="1">
        <v>554000</v>
      </c>
      <c r="R188" s="1">
        <v>0.61</v>
      </c>
      <c r="S188">
        <v>0.32141777777777802</v>
      </c>
      <c r="U188" s="1">
        <v>1.21</v>
      </c>
      <c r="W188" s="1">
        <v>0.71799999999999997</v>
      </c>
      <c r="Y188">
        <v>0.53043808322316</v>
      </c>
      <c r="Z188">
        <v>1.81172356130693</v>
      </c>
    </row>
    <row r="189" spans="1:31" x14ac:dyDescent="0.2">
      <c r="A189" t="s">
        <v>5</v>
      </c>
      <c r="B189" t="s">
        <v>4</v>
      </c>
      <c r="C189">
        <v>2014</v>
      </c>
      <c r="D189" s="1">
        <v>2070000</v>
      </c>
      <c r="E189" s="1">
        <v>618063</v>
      </c>
      <c r="F189">
        <v>0.29858115942029001</v>
      </c>
      <c r="G189" s="1">
        <v>1.35</v>
      </c>
      <c r="H189" s="1">
        <v>0.65800000000000003</v>
      </c>
      <c r="I189" s="1">
        <v>1.35</v>
      </c>
      <c r="J189" s="1">
        <v>0.65800000000000003</v>
      </c>
      <c r="K189" s="1">
        <v>2070000</v>
      </c>
      <c r="L189" s="1">
        <v>1140000</v>
      </c>
      <c r="O189" s="1">
        <v>618063</v>
      </c>
      <c r="P189" s="1">
        <v>588000</v>
      </c>
      <c r="R189" s="1">
        <v>0.55900000000000005</v>
      </c>
      <c r="S189">
        <v>0.29858115942029001</v>
      </c>
      <c r="U189" s="1">
        <v>1.35</v>
      </c>
      <c r="W189" s="1">
        <v>0.65800000000000003</v>
      </c>
      <c r="Y189">
        <v>0.56666324380722199</v>
      </c>
      <c r="Z189">
        <v>1.93545143646906</v>
      </c>
    </row>
    <row r="190" spans="1:31" x14ac:dyDescent="0.2">
      <c r="A190" t="s">
        <v>5</v>
      </c>
      <c r="B190" t="s">
        <v>4</v>
      </c>
      <c r="C190">
        <v>2015</v>
      </c>
      <c r="D190" s="1">
        <v>2230000</v>
      </c>
      <c r="E190" s="1">
        <v>589285</v>
      </c>
      <c r="F190">
        <v>0.26425336322870002</v>
      </c>
      <c r="G190" s="1">
        <v>1.44</v>
      </c>
      <c r="H190" s="1">
        <v>0.623</v>
      </c>
      <c r="I190" s="1">
        <v>1.44</v>
      </c>
      <c r="J190" s="1">
        <v>0.623</v>
      </c>
      <c r="K190" s="1">
        <v>2230000</v>
      </c>
      <c r="L190" s="1">
        <v>1210000</v>
      </c>
      <c r="O190" s="1">
        <v>589285</v>
      </c>
      <c r="P190" s="1">
        <v>576000</v>
      </c>
      <c r="R190" s="1">
        <v>0.52900000000000003</v>
      </c>
      <c r="S190">
        <v>0.26425336322870002</v>
      </c>
      <c r="U190" s="1">
        <v>1.44</v>
      </c>
      <c r="W190" s="1">
        <v>0.623</v>
      </c>
      <c r="Y190">
        <v>0.54027849851380705</v>
      </c>
      <c r="Z190">
        <v>1.8453337276938899</v>
      </c>
    </row>
    <row r="191" spans="1:31" x14ac:dyDescent="0.2">
      <c r="A191" t="s">
        <v>5</v>
      </c>
      <c r="B191" t="s">
        <v>4</v>
      </c>
      <c r="C191">
        <v>2016</v>
      </c>
      <c r="D191" s="1">
        <v>2260000</v>
      </c>
      <c r="E191" s="1">
        <v>658538</v>
      </c>
      <c r="F191">
        <v>0.29138849557522101</v>
      </c>
      <c r="G191" s="1">
        <v>2.02</v>
      </c>
      <c r="H191" s="1">
        <v>0.497</v>
      </c>
      <c r="I191" s="1">
        <v>2.02</v>
      </c>
      <c r="J191" s="1">
        <v>0.497</v>
      </c>
      <c r="K191" s="1">
        <v>2260000</v>
      </c>
      <c r="O191" s="1">
        <v>658538</v>
      </c>
      <c r="R191" s="1">
        <v>0.42599999999999999</v>
      </c>
      <c r="S191">
        <v>0.29138849557522101</v>
      </c>
      <c r="U191" s="1">
        <v>2.02</v>
      </c>
      <c r="W191" s="1">
        <v>0.497</v>
      </c>
      <c r="Y191">
        <v>0.60377223559785997</v>
      </c>
      <c r="Z191">
        <v>2.0621980575919601</v>
      </c>
    </row>
    <row r="192" spans="1:31" x14ac:dyDescent="0.2">
      <c r="A192" t="s">
        <v>5</v>
      </c>
      <c r="B192" t="s">
        <v>4</v>
      </c>
      <c r="C192">
        <v>2017</v>
      </c>
      <c r="D192" s="1">
        <v>2210000</v>
      </c>
      <c r="E192" s="1">
        <v>707866</v>
      </c>
      <c r="F192">
        <v>0.32030135746606297</v>
      </c>
      <c r="G192" s="1">
        <v>2.59</v>
      </c>
      <c r="H192" s="1">
        <v>0.37</v>
      </c>
      <c r="I192" s="1">
        <v>2.59</v>
      </c>
      <c r="J192" s="1">
        <v>0.37</v>
      </c>
      <c r="K192" s="1">
        <v>2210000</v>
      </c>
      <c r="O192" s="1">
        <v>707866</v>
      </c>
      <c r="R192" s="1">
        <v>0.433</v>
      </c>
      <c r="S192">
        <v>0.32030135746606297</v>
      </c>
      <c r="U192" s="1">
        <v>2.59</v>
      </c>
      <c r="W192" s="1">
        <v>0.37</v>
      </c>
      <c r="Y192">
        <v>0.64899798845885104</v>
      </c>
      <c r="Z192">
        <v>2.2166676641824599</v>
      </c>
    </row>
    <row r="193" spans="1:26" x14ac:dyDescent="0.2">
      <c r="A193" t="s">
        <v>5</v>
      </c>
      <c r="B193" t="s">
        <v>4</v>
      </c>
      <c r="C193">
        <v>2018</v>
      </c>
      <c r="D193" s="1">
        <v>2120000</v>
      </c>
      <c r="E193" s="1">
        <v>695142</v>
      </c>
      <c r="F193">
        <v>0.327897169811321</v>
      </c>
      <c r="G193" s="1">
        <v>2.4300000000000002</v>
      </c>
      <c r="I193" s="1">
        <v>2.4300000000000002</v>
      </c>
      <c r="K193" s="1">
        <v>2120000</v>
      </c>
      <c r="O193" s="1">
        <v>695142</v>
      </c>
      <c r="R193" s="1">
        <v>0.45700000000000002</v>
      </c>
      <c r="S193">
        <v>0.327897169811321</v>
      </c>
      <c r="U193" s="1">
        <v>2.4300000000000002</v>
      </c>
      <c r="Y193">
        <v>0.637332150001925</v>
      </c>
      <c r="Z193">
        <v>2.1768227226835699</v>
      </c>
    </row>
    <row r="194" spans="1:26" x14ac:dyDescent="0.2">
      <c r="A194" t="s">
        <v>5</v>
      </c>
      <c r="B194" t="s">
        <v>4</v>
      </c>
      <c r="C194">
        <v>2019</v>
      </c>
      <c r="E194" s="1">
        <v>689599</v>
      </c>
      <c r="O194" s="1">
        <v>689599</v>
      </c>
      <c r="Y194">
        <v>0.63225012056411201</v>
      </c>
      <c r="Z194">
        <v>2.1594649334090898</v>
      </c>
    </row>
    <row r="195" spans="1:26" x14ac:dyDescent="0.2">
      <c r="A195" t="s">
        <v>5</v>
      </c>
      <c r="B195" t="s">
        <v>4</v>
      </c>
      <c r="C195">
        <v>2020</v>
      </c>
      <c r="E195" s="1">
        <v>722042</v>
      </c>
      <c r="O195" s="1">
        <v>722042</v>
      </c>
      <c r="Y195">
        <v>0.66199507474974895</v>
      </c>
      <c r="Z195">
        <v>2.2610595134978002</v>
      </c>
    </row>
    <row r="196" spans="1:26" x14ac:dyDescent="0.2">
      <c r="A196" t="s">
        <v>3</v>
      </c>
      <c r="B196" t="s">
        <v>2</v>
      </c>
      <c r="C196">
        <v>1992</v>
      </c>
      <c r="E196" s="1">
        <v>321000</v>
      </c>
      <c r="G196" s="1">
        <v>1.97</v>
      </c>
      <c r="H196" s="1">
        <v>0.42699999999999999</v>
      </c>
      <c r="I196" s="1">
        <v>1.97</v>
      </c>
      <c r="J196" s="1">
        <v>0.42699999999999999</v>
      </c>
      <c r="L196" s="1">
        <v>1870000</v>
      </c>
      <c r="N196" s="1">
        <v>88300000</v>
      </c>
      <c r="O196" s="1">
        <v>321000</v>
      </c>
      <c r="P196" s="1">
        <v>321000</v>
      </c>
      <c r="U196" s="1">
        <v>1.97</v>
      </c>
      <c r="W196" s="1">
        <v>0.42699999999999999</v>
      </c>
      <c r="Y196">
        <v>0.81472081218274095</v>
      </c>
      <c r="Z196">
        <v>1.61002816330691</v>
      </c>
    </row>
    <row r="197" spans="1:26" x14ac:dyDescent="0.2">
      <c r="A197" t="s">
        <v>3</v>
      </c>
      <c r="B197" t="s">
        <v>2</v>
      </c>
      <c r="C197">
        <v>1993</v>
      </c>
      <c r="E197" s="1">
        <v>402000</v>
      </c>
      <c r="G197" s="1">
        <v>1.9</v>
      </c>
      <c r="H197" s="1">
        <v>0.44800000000000001</v>
      </c>
      <c r="I197" s="1">
        <v>1.9</v>
      </c>
      <c r="J197" s="1">
        <v>0.44800000000000001</v>
      </c>
      <c r="L197" s="1">
        <v>1800000</v>
      </c>
      <c r="N197" s="1">
        <v>115000000</v>
      </c>
      <c r="O197" s="1">
        <v>402000</v>
      </c>
      <c r="P197" s="1">
        <v>402000</v>
      </c>
      <c r="U197" s="1">
        <v>1.9</v>
      </c>
      <c r="W197" s="1">
        <v>0.44800000000000001</v>
      </c>
      <c r="Y197">
        <v>1.02030456852792</v>
      </c>
      <c r="Z197">
        <v>2.0162969521787502</v>
      </c>
    </row>
    <row r="198" spans="1:26" x14ac:dyDescent="0.2">
      <c r="A198" t="s">
        <v>3</v>
      </c>
      <c r="B198" t="s">
        <v>2</v>
      </c>
      <c r="C198">
        <v>1994</v>
      </c>
      <c r="E198" s="1">
        <v>340000</v>
      </c>
      <c r="G198" s="1">
        <v>1.73</v>
      </c>
      <c r="H198" s="1">
        <v>0.54400000000000004</v>
      </c>
      <c r="I198" s="1">
        <v>1.73</v>
      </c>
      <c r="J198" s="1">
        <v>0.54400000000000004</v>
      </c>
      <c r="L198" s="1">
        <v>1630000</v>
      </c>
      <c r="N198" s="1">
        <v>91600000</v>
      </c>
      <c r="O198" s="1">
        <v>340000</v>
      </c>
      <c r="P198" s="1">
        <v>340000</v>
      </c>
      <c r="U198" s="1">
        <v>1.73</v>
      </c>
      <c r="W198" s="1">
        <v>0.54400000000000004</v>
      </c>
      <c r="Y198">
        <v>0.86294416243654803</v>
      </c>
      <c r="Z198">
        <v>1.70532578044969</v>
      </c>
    </row>
    <row r="199" spans="1:26" x14ac:dyDescent="0.2">
      <c r="A199" t="s">
        <v>3</v>
      </c>
      <c r="B199" t="s">
        <v>2</v>
      </c>
      <c r="C199">
        <v>1995</v>
      </c>
      <c r="E199" s="1">
        <v>353000</v>
      </c>
      <c r="G199" s="1">
        <v>1.66</v>
      </c>
      <c r="H199" s="1">
        <v>0.63300000000000001</v>
      </c>
      <c r="I199" s="1">
        <v>1.66</v>
      </c>
      <c r="J199" s="1">
        <v>0.63300000000000001</v>
      </c>
      <c r="L199" s="1">
        <v>1570000</v>
      </c>
      <c r="N199" s="1">
        <v>109000000</v>
      </c>
      <c r="O199" s="1">
        <v>353000</v>
      </c>
      <c r="P199" s="1">
        <v>353000</v>
      </c>
      <c r="U199" s="1">
        <v>1.66</v>
      </c>
      <c r="W199" s="1">
        <v>0.63300000000000001</v>
      </c>
      <c r="Y199">
        <v>0.89593908629441599</v>
      </c>
      <c r="Z199">
        <v>1.7705294132315901</v>
      </c>
    </row>
    <row r="200" spans="1:26" x14ac:dyDescent="0.2">
      <c r="A200" t="s">
        <v>3</v>
      </c>
      <c r="B200" t="s">
        <v>2</v>
      </c>
      <c r="C200">
        <v>1996</v>
      </c>
      <c r="E200" s="1">
        <v>362000</v>
      </c>
      <c r="G200" s="1">
        <v>1.59</v>
      </c>
      <c r="H200" s="1">
        <v>0.57799999999999996</v>
      </c>
      <c r="I200" s="1">
        <v>1.59</v>
      </c>
      <c r="J200" s="1">
        <v>0.57799999999999996</v>
      </c>
      <c r="L200" s="1">
        <v>1500000</v>
      </c>
      <c r="N200" s="1">
        <v>136000000</v>
      </c>
      <c r="O200" s="1">
        <v>362000</v>
      </c>
      <c r="P200" s="1">
        <v>362000</v>
      </c>
      <c r="U200" s="1">
        <v>1.59</v>
      </c>
      <c r="W200" s="1">
        <v>0.57799999999999996</v>
      </c>
      <c r="Y200">
        <v>0.91878172588832496</v>
      </c>
      <c r="Z200">
        <v>1.8156703897729101</v>
      </c>
    </row>
    <row r="201" spans="1:26" x14ac:dyDescent="0.2">
      <c r="A201" t="s">
        <v>3</v>
      </c>
      <c r="B201" t="s">
        <v>2</v>
      </c>
      <c r="C201">
        <v>1997</v>
      </c>
      <c r="E201" s="1">
        <v>357000</v>
      </c>
      <c r="G201" s="1">
        <v>1.45</v>
      </c>
      <c r="H201" s="1">
        <v>0.69699999999999995</v>
      </c>
      <c r="I201" s="1">
        <v>1.45</v>
      </c>
      <c r="J201" s="1">
        <v>0.69699999999999995</v>
      </c>
      <c r="L201" s="1">
        <v>1370000</v>
      </c>
      <c r="N201" s="1">
        <v>124000000</v>
      </c>
      <c r="O201" s="1">
        <v>357000</v>
      </c>
      <c r="P201" s="1">
        <v>357000</v>
      </c>
      <c r="U201" s="1">
        <v>1.45</v>
      </c>
      <c r="W201" s="1">
        <v>0.69699999999999995</v>
      </c>
      <c r="Y201">
        <v>0.90609137055837596</v>
      </c>
      <c r="Z201">
        <v>1.79059206947217</v>
      </c>
    </row>
    <row r="202" spans="1:26" x14ac:dyDescent="0.2">
      <c r="A202" t="s">
        <v>3</v>
      </c>
      <c r="B202" t="s">
        <v>2</v>
      </c>
      <c r="C202">
        <v>1998</v>
      </c>
      <c r="E202" s="1">
        <v>325000</v>
      </c>
      <c r="G202" s="1">
        <v>1.42</v>
      </c>
      <c r="H202" s="1">
        <v>0.53200000000000003</v>
      </c>
      <c r="I202" s="1">
        <v>1.42</v>
      </c>
      <c r="J202" s="1">
        <v>0.53200000000000003</v>
      </c>
      <c r="L202" s="1">
        <v>1340000</v>
      </c>
      <c r="N202" s="1">
        <v>126000000</v>
      </c>
      <c r="O202" s="1">
        <v>325000</v>
      </c>
      <c r="P202" s="1">
        <v>325000</v>
      </c>
      <c r="U202" s="1">
        <v>1.42</v>
      </c>
      <c r="W202" s="1">
        <v>0.53200000000000003</v>
      </c>
      <c r="Y202">
        <v>0.82487309644670004</v>
      </c>
      <c r="Z202">
        <v>1.6300908195474999</v>
      </c>
    </row>
    <row r="203" spans="1:26" x14ac:dyDescent="0.2">
      <c r="A203" t="s">
        <v>3</v>
      </c>
      <c r="B203" t="s">
        <v>2</v>
      </c>
      <c r="C203">
        <v>1999</v>
      </c>
      <c r="E203" s="1">
        <v>370000</v>
      </c>
      <c r="G203" s="1">
        <v>1.52</v>
      </c>
      <c r="H203" s="1">
        <v>0.67100000000000004</v>
      </c>
      <c r="I203" s="1">
        <v>1.52</v>
      </c>
      <c r="J203" s="1">
        <v>0.67100000000000004</v>
      </c>
      <c r="L203" s="1">
        <v>1440000</v>
      </c>
      <c r="N203" s="1">
        <v>96000000</v>
      </c>
      <c r="O203" s="1">
        <v>370000</v>
      </c>
      <c r="P203" s="1">
        <v>370000</v>
      </c>
      <c r="U203" s="1">
        <v>1.52</v>
      </c>
      <c r="W203" s="1">
        <v>0.67100000000000004</v>
      </c>
      <c r="Y203">
        <v>0.93908629441624403</v>
      </c>
      <c r="Z203">
        <v>1.8557957022540701</v>
      </c>
    </row>
    <row r="204" spans="1:26" x14ac:dyDescent="0.2">
      <c r="A204" t="s">
        <v>3</v>
      </c>
      <c r="B204" t="s">
        <v>2</v>
      </c>
      <c r="C204">
        <v>2000</v>
      </c>
      <c r="E204" s="1">
        <v>343000</v>
      </c>
      <c r="G204" s="1">
        <v>1.6</v>
      </c>
      <c r="H204" s="1">
        <v>0.59699999999999998</v>
      </c>
      <c r="I204" s="1">
        <v>1.6</v>
      </c>
      <c r="J204" s="1">
        <v>0.59699999999999998</v>
      </c>
      <c r="L204" s="1">
        <v>1520000</v>
      </c>
      <c r="N204" s="1">
        <v>126000000</v>
      </c>
      <c r="O204" s="1">
        <v>343000</v>
      </c>
      <c r="P204" s="1">
        <v>343000</v>
      </c>
      <c r="U204" s="1">
        <v>1.6</v>
      </c>
      <c r="W204" s="1">
        <v>0.59699999999999998</v>
      </c>
      <c r="Y204">
        <v>0.87055837563451799</v>
      </c>
      <c r="Z204">
        <v>1.7203727726301301</v>
      </c>
    </row>
    <row r="205" spans="1:26" x14ac:dyDescent="0.2">
      <c r="A205" t="s">
        <v>3</v>
      </c>
      <c r="B205" t="s">
        <v>2</v>
      </c>
      <c r="C205">
        <v>2001</v>
      </c>
      <c r="E205" s="1">
        <v>322000</v>
      </c>
      <c r="G205" s="1">
        <v>1.7</v>
      </c>
      <c r="H205" s="1">
        <v>0.45900000000000002</v>
      </c>
      <c r="I205" s="1">
        <v>1.7</v>
      </c>
      <c r="J205" s="1">
        <v>0.45900000000000002</v>
      </c>
      <c r="L205" s="1">
        <v>1610000</v>
      </c>
      <c r="N205" s="1">
        <v>126000000</v>
      </c>
      <c r="O205" s="1">
        <v>322000</v>
      </c>
      <c r="P205" s="1">
        <v>322000</v>
      </c>
      <c r="U205" s="1">
        <v>1.7</v>
      </c>
      <c r="W205" s="1">
        <v>0.45900000000000002</v>
      </c>
      <c r="Y205">
        <v>0.81725888324873097</v>
      </c>
      <c r="Z205">
        <v>1.61504382736706</v>
      </c>
    </row>
    <row r="206" spans="1:26" x14ac:dyDescent="0.2">
      <c r="A206" t="s">
        <v>3</v>
      </c>
      <c r="B206" t="s">
        <v>2</v>
      </c>
      <c r="C206">
        <v>2002</v>
      </c>
      <c r="E206" s="1">
        <v>348000</v>
      </c>
      <c r="G206" s="1">
        <v>1.66</v>
      </c>
      <c r="H206" s="1">
        <v>0.504</v>
      </c>
      <c r="I206" s="1">
        <v>1.66</v>
      </c>
      <c r="J206" s="1">
        <v>0.504</v>
      </c>
      <c r="L206" s="1">
        <v>1580000</v>
      </c>
      <c r="N206" s="1">
        <v>119000000</v>
      </c>
      <c r="O206" s="1">
        <v>348000</v>
      </c>
      <c r="P206" s="1">
        <v>348000</v>
      </c>
      <c r="U206" s="1">
        <v>1.66</v>
      </c>
      <c r="W206" s="1">
        <v>0.504</v>
      </c>
      <c r="Y206">
        <v>0.88324873096446699</v>
      </c>
      <c r="Z206">
        <v>1.74545109293086</v>
      </c>
    </row>
    <row r="207" spans="1:26" x14ac:dyDescent="0.2">
      <c r="A207" t="s">
        <v>3</v>
      </c>
      <c r="B207" t="s">
        <v>2</v>
      </c>
      <c r="C207">
        <v>2003</v>
      </c>
      <c r="E207" s="1">
        <v>456000</v>
      </c>
      <c r="G207" s="1">
        <v>1.76</v>
      </c>
      <c r="H207" s="1">
        <v>0.65600000000000003</v>
      </c>
      <c r="I207" s="1">
        <v>1.76</v>
      </c>
      <c r="J207" s="1">
        <v>0.65600000000000003</v>
      </c>
      <c r="L207" s="1">
        <v>1660000</v>
      </c>
      <c r="N207" s="1">
        <v>93700000</v>
      </c>
      <c r="O207" s="1">
        <v>456000</v>
      </c>
      <c r="P207" s="1">
        <v>456000</v>
      </c>
      <c r="U207" s="1">
        <v>1.76</v>
      </c>
      <c r="W207" s="1">
        <v>0.65600000000000003</v>
      </c>
      <c r="Y207">
        <v>1.15736040609137</v>
      </c>
      <c r="Z207">
        <v>2.2871428114266399</v>
      </c>
    </row>
    <row r="208" spans="1:26" x14ac:dyDescent="0.2">
      <c r="A208" t="s">
        <v>3</v>
      </c>
      <c r="B208" t="s">
        <v>2</v>
      </c>
      <c r="C208">
        <v>2004</v>
      </c>
      <c r="E208" s="1">
        <v>528000</v>
      </c>
      <c r="G208" s="1">
        <v>1.8</v>
      </c>
      <c r="H208" s="1">
        <v>0.76300000000000001</v>
      </c>
      <c r="I208" s="1">
        <v>1.8</v>
      </c>
      <c r="J208" s="1">
        <v>0.76300000000000001</v>
      </c>
      <c r="L208" s="1">
        <v>1700000</v>
      </c>
      <c r="N208" s="1">
        <v>75100000</v>
      </c>
      <c r="O208" s="1">
        <v>528000</v>
      </c>
      <c r="P208" s="1">
        <v>528000</v>
      </c>
      <c r="U208" s="1">
        <v>1.8</v>
      </c>
      <c r="W208" s="1">
        <v>0.76300000000000001</v>
      </c>
      <c r="Y208">
        <v>1.3401015228426401</v>
      </c>
      <c r="Z208">
        <v>2.64827062375717</v>
      </c>
    </row>
    <row r="209" spans="1:26" x14ac:dyDescent="0.2">
      <c r="A209" t="s">
        <v>3</v>
      </c>
      <c r="B209" t="s">
        <v>2</v>
      </c>
      <c r="C209">
        <v>2005</v>
      </c>
      <c r="E209" s="1">
        <v>511000</v>
      </c>
      <c r="G209" s="1">
        <v>1.68</v>
      </c>
      <c r="H209" s="1">
        <v>0.96099999999999997</v>
      </c>
      <c r="I209" s="1">
        <v>1.68</v>
      </c>
      <c r="J209" s="1">
        <v>0.96099999999999997</v>
      </c>
      <c r="L209" s="1">
        <v>1600000</v>
      </c>
      <c r="N209" s="1">
        <v>52500000</v>
      </c>
      <c r="O209" s="1">
        <v>511000</v>
      </c>
      <c r="P209" s="1">
        <v>511000</v>
      </c>
      <c r="U209" s="1">
        <v>1.68</v>
      </c>
      <c r="W209" s="1">
        <v>0.96099999999999997</v>
      </c>
      <c r="Y209">
        <v>1.29695431472081</v>
      </c>
      <c r="Z209">
        <v>2.5630043347346798</v>
      </c>
    </row>
    <row r="210" spans="1:26" x14ac:dyDescent="0.2">
      <c r="A210" t="s">
        <v>3</v>
      </c>
      <c r="B210" t="s">
        <v>2</v>
      </c>
      <c r="C210">
        <v>2006</v>
      </c>
      <c r="E210" s="1">
        <v>425000</v>
      </c>
      <c r="G210" s="1">
        <v>1.48</v>
      </c>
      <c r="H210" s="1">
        <v>0.94099999999999995</v>
      </c>
      <c r="I210" s="1">
        <v>1.48</v>
      </c>
      <c r="J210" s="1">
        <v>0.94099999999999995</v>
      </c>
      <c r="L210" s="1">
        <v>1400000</v>
      </c>
      <c r="N210" s="1">
        <v>57900000</v>
      </c>
      <c r="O210" s="1">
        <v>425000</v>
      </c>
      <c r="P210" s="1">
        <v>425000</v>
      </c>
      <c r="U210" s="1">
        <v>1.48</v>
      </c>
      <c r="W210" s="1">
        <v>0.94099999999999995</v>
      </c>
      <c r="Y210">
        <v>1.0786802030456899</v>
      </c>
      <c r="Z210">
        <v>2.13165722556211</v>
      </c>
    </row>
    <row r="211" spans="1:26" x14ac:dyDescent="0.2">
      <c r="A211" t="s">
        <v>3</v>
      </c>
      <c r="B211" t="s">
        <v>2</v>
      </c>
      <c r="C211">
        <v>2007</v>
      </c>
      <c r="E211" s="1">
        <v>324000</v>
      </c>
      <c r="G211" s="1">
        <v>1.17</v>
      </c>
      <c r="H211" s="1">
        <v>0.76900000000000002</v>
      </c>
      <c r="I211" s="1">
        <v>1.17</v>
      </c>
      <c r="J211" s="1">
        <v>0.76900000000000002</v>
      </c>
      <c r="L211" s="1">
        <v>1100000</v>
      </c>
      <c r="N211" s="1">
        <v>99600000</v>
      </c>
      <c r="O211" s="1">
        <v>324000</v>
      </c>
      <c r="P211" s="1">
        <v>324000</v>
      </c>
      <c r="U211" s="1">
        <v>1.17</v>
      </c>
      <c r="W211" s="1">
        <v>0.76900000000000002</v>
      </c>
      <c r="Y211">
        <v>0.82233502538071102</v>
      </c>
      <c r="Z211">
        <v>1.6250751554873499</v>
      </c>
    </row>
    <row r="212" spans="1:26" x14ac:dyDescent="0.2">
      <c r="A212" t="s">
        <v>3</v>
      </c>
      <c r="B212" t="s">
        <v>2</v>
      </c>
      <c r="C212">
        <v>2008</v>
      </c>
      <c r="E212" s="1">
        <v>321000</v>
      </c>
      <c r="G212" s="1">
        <v>0.81699999999999995</v>
      </c>
      <c r="H212" s="1">
        <v>0.80200000000000005</v>
      </c>
      <c r="I212" s="1">
        <v>0.81699999999999995</v>
      </c>
      <c r="J212" s="1">
        <v>0.80200000000000005</v>
      </c>
      <c r="L212" s="1">
        <v>970000</v>
      </c>
      <c r="N212" s="1">
        <v>108000000</v>
      </c>
      <c r="O212" s="1">
        <v>321000</v>
      </c>
      <c r="P212" s="1">
        <v>321000</v>
      </c>
      <c r="U212" s="1">
        <v>0.81699999999999995</v>
      </c>
      <c r="W212" s="1">
        <v>0.80200000000000005</v>
      </c>
      <c r="Y212">
        <v>0.81472081218274095</v>
      </c>
      <c r="Z212">
        <v>1.61002816330691</v>
      </c>
    </row>
    <row r="213" spans="1:26" x14ac:dyDescent="0.2">
      <c r="A213" t="s">
        <v>3</v>
      </c>
      <c r="B213" t="s">
        <v>2</v>
      </c>
      <c r="C213">
        <v>2009</v>
      </c>
      <c r="E213" s="1">
        <v>267000</v>
      </c>
      <c r="G213" s="1">
        <v>0.75</v>
      </c>
      <c r="H213" s="1">
        <v>0.78900000000000003</v>
      </c>
      <c r="I213" s="1">
        <v>0.75</v>
      </c>
      <c r="J213" s="1">
        <v>0.78900000000000003</v>
      </c>
      <c r="L213" s="1">
        <v>813000</v>
      </c>
      <c r="N213" s="1">
        <v>130000000</v>
      </c>
      <c r="O213" s="1">
        <v>267000</v>
      </c>
      <c r="P213" s="1">
        <v>267000</v>
      </c>
      <c r="U213" s="1">
        <v>0.75</v>
      </c>
      <c r="W213" s="1">
        <v>0.78900000000000003</v>
      </c>
      <c r="Y213">
        <v>0.67766497461928898</v>
      </c>
      <c r="Z213">
        <v>1.3391823040590201</v>
      </c>
    </row>
    <row r="214" spans="1:26" x14ac:dyDescent="0.2">
      <c r="A214" t="s">
        <v>3</v>
      </c>
      <c r="B214" t="s">
        <v>2</v>
      </c>
      <c r="C214">
        <v>2010</v>
      </c>
      <c r="E214" s="1">
        <v>302000</v>
      </c>
      <c r="G214" s="1">
        <v>0.92600000000000005</v>
      </c>
      <c r="H214" s="1">
        <v>0.88300000000000001</v>
      </c>
      <c r="I214" s="1">
        <v>0.92600000000000005</v>
      </c>
      <c r="J214" s="1">
        <v>0.88300000000000001</v>
      </c>
      <c r="L214" s="1">
        <v>796000</v>
      </c>
      <c r="N214" s="1">
        <v>94500000</v>
      </c>
      <c r="O214" s="1">
        <v>302000</v>
      </c>
      <c r="P214" s="1">
        <v>302000</v>
      </c>
      <c r="U214" s="1">
        <v>0.92600000000000005</v>
      </c>
      <c r="W214" s="1">
        <v>0.88300000000000001</v>
      </c>
      <c r="Y214">
        <v>0.76649746192893398</v>
      </c>
      <c r="Z214">
        <v>1.51473054616414</v>
      </c>
    </row>
    <row r="215" spans="1:26" x14ac:dyDescent="0.2">
      <c r="A215" t="s">
        <v>3</v>
      </c>
      <c r="B215" t="s">
        <v>2</v>
      </c>
      <c r="C215">
        <v>2011</v>
      </c>
      <c r="E215" s="1">
        <v>327000</v>
      </c>
      <c r="G215" s="1">
        <v>1.1399999999999999</v>
      </c>
      <c r="H215" s="1">
        <v>0.84599999999999997</v>
      </c>
      <c r="I215" s="1">
        <v>1.1399999999999999</v>
      </c>
      <c r="J215" s="1">
        <v>0.84599999999999997</v>
      </c>
      <c r="L215" s="1">
        <v>1006000</v>
      </c>
      <c r="N215" s="1">
        <v>99700000</v>
      </c>
      <c r="O215" s="1">
        <v>327000</v>
      </c>
      <c r="P215" s="1">
        <v>327000</v>
      </c>
      <c r="U215" s="1">
        <v>1.1399999999999999</v>
      </c>
      <c r="W215" s="1">
        <v>0.84599999999999997</v>
      </c>
      <c r="Y215">
        <v>0.82994923857867997</v>
      </c>
      <c r="Z215">
        <v>1.6401221476677901</v>
      </c>
    </row>
    <row r="216" spans="1:26" x14ac:dyDescent="0.2">
      <c r="A216" t="s">
        <v>3</v>
      </c>
      <c r="B216" t="s">
        <v>2</v>
      </c>
      <c r="C216">
        <v>2012</v>
      </c>
      <c r="E216" s="1">
        <v>400000</v>
      </c>
      <c r="G216" s="1">
        <v>1.07</v>
      </c>
      <c r="H216" s="1">
        <v>0.93300000000000005</v>
      </c>
      <c r="I216" s="1">
        <v>1.07</v>
      </c>
      <c r="J216" s="1">
        <v>0.93300000000000005</v>
      </c>
      <c r="L216" s="1">
        <v>1106000</v>
      </c>
      <c r="O216" s="1">
        <v>400000</v>
      </c>
      <c r="P216" s="1">
        <v>400000</v>
      </c>
      <c r="U216" s="1">
        <v>1.07</v>
      </c>
      <c r="W216" s="1">
        <v>0.93300000000000005</v>
      </c>
      <c r="Y216">
        <v>1.0152284263959399</v>
      </c>
      <c r="Z216">
        <v>2.00626562405846</v>
      </c>
    </row>
    <row r="217" spans="1:26" x14ac:dyDescent="0.2">
      <c r="A217" t="s">
        <v>3</v>
      </c>
      <c r="B217" t="s">
        <v>2</v>
      </c>
      <c r="C217">
        <v>2013</v>
      </c>
      <c r="E217" s="1">
        <v>405000</v>
      </c>
      <c r="G217" s="1">
        <v>0.94199999999999995</v>
      </c>
      <c r="H217" s="1">
        <v>1.1299999999999999</v>
      </c>
      <c r="I217" s="1">
        <v>0.94199999999999995</v>
      </c>
      <c r="J217" s="1">
        <v>1.1299999999999999</v>
      </c>
      <c r="L217" s="1">
        <v>1032000</v>
      </c>
      <c r="O217" s="1">
        <v>405000</v>
      </c>
      <c r="P217" s="1">
        <v>405000</v>
      </c>
      <c r="U217" s="1">
        <v>0.94199999999999995</v>
      </c>
      <c r="W217" s="1">
        <v>1.1299999999999999</v>
      </c>
      <c r="Y217">
        <v>1.0279187817258899</v>
      </c>
      <c r="Z217">
        <v>2.0313439443591901</v>
      </c>
    </row>
    <row r="218" spans="1:26" x14ac:dyDescent="0.2">
      <c r="A218" t="s">
        <v>3</v>
      </c>
      <c r="B218" t="s">
        <v>2</v>
      </c>
      <c r="C218">
        <v>2014</v>
      </c>
      <c r="E218" s="1">
        <v>408000</v>
      </c>
      <c r="G218" s="1">
        <v>0.90600000000000003</v>
      </c>
      <c r="H218" s="1">
        <v>1.02</v>
      </c>
      <c r="I218" s="1">
        <v>0.90600000000000003</v>
      </c>
      <c r="J218" s="1">
        <v>1.02</v>
      </c>
      <c r="L218" s="1">
        <v>984000</v>
      </c>
      <c r="O218" s="1">
        <v>408000</v>
      </c>
      <c r="P218" s="1">
        <v>408000</v>
      </c>
      <c r="U218" s="1">
        <v>0.90600000000000003</v>
      </c>
      <c r="W218" s="1">
        <v>1.02</v>
      </c>
      <c r="Y218">
        <v>1.0355329949238601</v>
      </c>
      <c r="Z218">
        <v>2.04639093653963</v>
      </c>
    </row>
    <row r="219" spans="1:26" x14ac:dyDescent="0.2">
      <c r="A219" t="s">
        <v>3</v>
      </c>
      <c r="B219" t="s">
        <v>2</v>
      </c>
      <c r="C219">
        <v>2015</v>
      </c>
      <c r="E219" s="1">
        <v>402000</v>
      </c>
      <c r="G219" s="1">
        <v>0.89100000000000001</v>
      </c>
      <c r="H219" s="1">
        <v>0.97</v>
      </c>
      <c r="I219" s="1">
        <v>0.89100000000000001</v>
      </c>
      <c r="J219" s="1">
        <v>0.97</v>
      </c>
      <c r="L219" s="1">
        <v>1063000</v>
      </c>
      <c r="O219" s="1">
        <v>402000</v>
      </c>
      <c r="P219" s="1">
        <v>402000</v>
      </c>
      <c r="U219" s="1">
        <v>0.89100000000000001</v>
      </c>
      <c r="W219" s="1">
        <v>0.97</v>
      </c>
      <c r="Y219">
        <v>1.02030456852792</v>
      </c>
      <c r="Z219">
        <v>2.0162969521787502</v>
      </c>
    </row>
    <row r="220" spans="1:26" x14ac:dyDescent="0.2">
      <c r="A220" t="s">
        <v>3</v>
      </c>
      <c r="B220" t="s">
        <v>2</v>
      </c>
      <c r="C220">
        <v>2016</v>
      </c>
      <c r="E220" s="1">
        <v>427000</v>
      </c>
      <c r="G220" s="1">
        <v>0.89</v>
      </c>
      <c r="H220" s="1">
        <v>1.03</v>
      </c>
      <c r="I220" s="1">
        <v>0.89</v>
      </c>
      <c r="J220" s="1">
        <v>1.03</v>
      </c>
      <c r="L220" s="1">
        <v>1111000</v>
      </c>
      <c r="O220" s="1">
        <v>427000</v>
      </c>
      <c r="P220" s="1">
        <v>427000</v>
      </c>
      <c r="U220" s="1">
        <v>0.89</v>
      </c>
      <c r="W220" s="1">
        <v>1.03</v>
      </c>
      <c r="Y220">
        <v>1.0837563451776699</v>
      </c>
      <c r="Z220">
        <v>2.14168855368241</v>
      </c>
    </row>
    <row r="221" spans="1:26" x14ac:dyDescent="0.2">
      <c r="A221" t="s">
        <v>3</v>
      </c>
      <c r="B221" t="s">
        <v>2</v>
      </c>
      <c r="C221">
        <v>2017</v>
      </c>
      <c r="E221" s="1">
        <v>422700</v>
      </c>
      <c r="G221" s="1">
        <v>0.84</v>
      </c>
      <c r="H221" s="1">
        <v>1.1299999999999999</v>
      </c>
      <c r="I221" s="1">
        <v>0.84</v>
      </c>
      <c r="J221" s="1">
        <v>1.1299999999999999</v>
      </c>
      <c r="L221" s="1">
        <v>1032000</v>
      </c>
      <c r="O221" s="1">
        <v>422700</v>
      </c>
      <c r="U221" s="1">
        <v>0.84</v>
      </c>
      <c r="W221" s="1">
        <v>1.1299999999999999</v>
      </c>
      <c r="Y221">
        <v>1.0728426395939099</v>
      </c>
      <c r="Z221">
        <v>2.1201211982237802</v>
      </c>
    </row>
    <row r="222" spans="1:26" x14ac:dyDescent="0.2">
      <c r="A222" t="s">
        <v>3</v>
      </c>
      <c r="B222" t="s">
        <v>2</v>
      </c>
      <c r="C222">
        <v>2018</v>
      </c>
      <c r="E222" s="1">
        <v>443000</v>
      </c>
      <c r="G222" s="1">
        <v>0.83</v>
      </c>
      <c r="H222" s="1">
        <v>1.34</v>
      </c>
      <c r="I222" s="1">
        <v>0.83</v>
      </c>
      <c r="J222" s="1">
        <v>1.34</v>
      </c>
      <c r="L222" s="1">
        <v>975200</v>
      </c>
      <c r="O222" s="1">
        <v>443000</v>
      </c>
      <c r="U222" s="1">
        <v>0.83</v>
      </c>
      <c r="W222" s="1">
        <v>1.34</v>
      </c>
      <c r="Y222">
        <v>1.1243654822335001</v>
      </c>
      <c r="Z222">
        <v>2.2219391786447402</v>
      </c>
    </row>
    <row r="223" spans="1:26" x14ac:dyDescent="0.2">
      <c r="A223" t="s">
        <v>3</v>
      </c>
      <c r="B223" t="s">
        <v>2</v>
      </c>
      <c r="C223">
        <v>2019</v>
      </c>
      <c r="E223" s="1">
        <v>449600</v>
      </c>
      <c r="G223" s="1">
        <v>0.9</v>
      </c>
      <c r="H223" s="1">
        <v>1.22</v>
      </c>
      <c r="I223" s="1">
        <v>0.9</v>
      </c>
      <c r="J223" s="1">
        <v>1.22</v>
      </c>
      <c r="L223" s="1">
        <v>992700</v>
      </c>
      <c r="O223" s="1">
        <v>449600</v>
      </c>
      <c r="U223" s="1">
        <v>0.9</v>
      </c>
      <c r="W223" s="1">
        <v>1.22</v>
      </c>
      <c r="Y223">
        <v>1.1411167512690401</v>
      </c>
      <c r="Z223">
        <v>2.25504256144171</v>
      </c>
    </row>
    <row r="224" spans="1:26" x14ac:dyDescent="0.2">
      <c r="A224" t="s">
        <v>3</v>
      </c>
      <c r="B224" t="s">
        <v>2</v>
      </c>
      <c r="C224">
        <v>2020</v>
      </c>
      <c r="E224" s="1">
        <v>432623</v>
      </c>
      <c r="G224" s="1">
        <v>0.78</v>
      </c>
      <c r="H224" s="1">
        <v>1.27</v>
      </c>
      <c r="I224" s="1">
        <v>0.78</v>
      </c>
      <c r="J224" s="1">
        <v>1.27</v>
      </c>
      <c r="L224" s="1">
        <v>883400</v>
      </c>
      <c r="O224" s="1">
        <v>432623</v>
      </c>
      <c r="U224" s="1">
        <v>0.78</v>
      </c>
      <c r="W224" s="1">
        <v>1.27</v>
      </c>
      <c r="Y224">
        <v>1.0980279187817299</v>
      </c>
      <c r="Z224">
        <v>2.1698916326926101</v>
      </c>
    </row>
    <row r="225" spans="1:26" x14ac:dyDescent="0.2">
      <c r="A225" t="s">
        <v>1</v>
      </c>
      <c r="B225" t="s">
        <v>0</v>
      </c>
      <c r="C225">
        <v>1992</v>
      </c>
      <c r="E225" s="1">
        <v>252514</v>
      </c>
      <c r="G225" s="1">
        <v>1.179</v>
      </c>
      <c r="H225" s="1">
        <v>0.68200000000000005</v>
      </c>
      <c r="I225" s="1">
        <v>1.179</v>
      </c>
      <c r="J225" s="1">
        <v>0.68200000000000005</v>
      </c>
      <c r="L225" s="1">
        <v>4210000</v>
      </c>
      <c r="N225" s="1">
        <v>168000</v>
      </c>
      <c r="O225" s="1">
        <v>253000</v>
      </c>
      <c r="P225" s="1">
        <v>252514</v>
      </c>
      <c r="R225" s="1">
        <v>0.72099999999999997</v>
      </c>
      <c r="T225" s="1">
        <v>1.24</v>
      </c>
      <c r="U225" s="1">
        <v>1.179</v>
      </c>
      <c r="W225" s="1">
        <v>0.68200000000000005</v>
      </c>
      <c r="Y225">
        <v>0.99034885016087904</v>
      </c>
      <c r="Z225">
        <v>1.7587138044553801</v>
      </c>
    </row>
    <row r="226" spans="1:26" x14ac:dyDescent="0.2">
      <c r="A226" t="s">
        <v>1</v>
      </c>
      <c r="B226" t="s">
        <v>0</v>
      </c>
      <c r="C226">
        <v>1993</v>
      </c>
      <c r="E226" s="1">
        <v>251486</v>
      </c>
      <c r="G226" s="1">
        <v>1.3580000000000001</v>
      </c>
      <c r="H226" s="1">
        <v>0.502</v>
      </c>
      <c r="I226" s="1">
        <v>1.3580000000000001</v>
      </c>
      <c r="J226" s="1">
        <v>0.502</v>
      </c>
      <c r="L226" s="1">
        <v>5540000</v>
      </c>
      <c r="N226" s="1">
        <v>197000</v>
      </c>
      <c r="O226" s="1">
        <v>251000</v>
      </c>
      <c r="P226" s="1">
        <v>251486</v>
      </c>
      <c r="R226" s="1">
        <v>0.59399999999999997</v>
      </c>
      <c r="T226" s="1">
        <v>1.25</v>
      </c>
      <c r="U226" s="1">
        <v>1.3580000000000001</v>
      </c>
      <c r="W226" s="1">
        <v>0.502</v>
      </c>
      <c r="Y226">
        <v>0.98631707917802103</v>
      </c>
      <c r="Z226">
        <v>1.7515539725609901</v>
      </c>
    </row>
    <row r="227" spans="1:26" x14ac:dyDescent="0.2">
      <c r="A227" t="s">
        <v>1</v>
      </c>
      <c r="B227" t="s">
        <v>0</v>
      </c>
      <c r="C227">
        <v>1994</v>
      </c>
      <c r="E227" s="1">
        <v>243546</v>
      </c>
      <c r="G227" s="1">
        <v>1.5569999999999999</v>
      </c>
      <c r="H227" s="1">
        <v>0.74</v>
      </c>
      <c r="I227" s="1">
        <v>1.5569999999999999</v>
      </c>
      <c r="J227" s="1">
        <v>0.74</v>
      </c>
      <c r="L227" s="1">
        <v>5340000</v>
      </c>
      <c r="N227" s="1">
        <v>171000</v>
      </c>
      <c r="O227" s="1">
        <v>244000</v>
      </c>
      <c r="P227" s="1">
        <v>243546</v>
      </c>
      <c r="R227" s="1">
        <v>0.65300000000000002</v>
      </c>
      <c r="T227" s="1">
        <v>1.26</v>
      </c>
      <c r="U227" s="1">
        <v>1.5569999999999999</v>
      </c>
      <c r="W227" s="1">
        <v>0.74</v>
      </c>
      <c r="Y227">
        <v>0.95517674687851495</v>
      </c>
      <c r="Z227">
        <v>1.69625332543895</v>
      </c>
    </row>
    <row r="228" spans="1:26" x14ac:dyDescent="0.2">
      <c r="A228" t="s">
        <v>1</v>
      </c>
      <c r="B228" t="s">
        <v>0</v>
      </c>
      <c r="C228">
        <v>1995</v>
      </c>
      <c r="E228" s="1">
        <v>239364</v>
      </c>
      <c r="G228" s="1">
        <v>1.4710000000000001</v>
      </c>
      <c r="H228" s="1">
        <v>0.69099999999999995</v>
      </c>
      <c r="I228" s="1">
        <v>1.4710000000000001</v>
      </c>
      <c r="J228" s="1">
        <v>0.69099999999999995</v>
      </c>
      <c r="L228" s="1">
        <v>5590000</v>
      </c>
      <c r="N228" s="1">
        <v>170000</v>
      </c>
      <c r="O228" s="1">
        <v>239000</v>
      </c>
      <c r="P228" s="1">
        <v>239364</v>
      </c>
      <c r="R228" s="1">
        <v>0.60399999999999998</v>
      </c>
      <c r="T228" s="1">
        <v>1.19</v>
      </c>
      <c r="U228" s="1">
        <v>1.4710000000000001</v>
      </c>
      <c r="W228" s="1">
        <v>0.69099999999999995</v>
      </c>
      <c r="Y228">
        <v>0.93877512601245305</v>
      </c>
      <c r="Z228">
        <v>1.6671264606701299</v>
      </c>
    </row>
    <row r="229" spans="1:26" x14ac:dyDescent="0.2">
      <c r="A229" t="s">
        <v>1</v>
      </c>
      <c r="B229" t="s">
        <v>0</v>
      </c>
      <c r="C229">
        <v>1996</v>
      </c>
      <c r="E229" s="1">
        <v>260616</v>
      </c>
      <c r="G229" s="1">
        <v>1.6859999999999999</v>
      </c>
      <c r="H229" s="1">
        <v>0.60699999999999998</v>
      </c>
      <c r="I229" s="1">
        <v>1.6859999999999999</v>
      </c>
      <c r="J229" s="1">
        <v>0.60699999999999998</v>
      </c>
      <c r="L229" s="1">
        <v>5720000</v>
      </c>
      <c r="N229" s="1">
        <v>200000</v>
      </c>
      <c r="O229" s="1">
        <v>261000</v>
      </c>
      <c r="P229" s="1">
        <v>260616</v>
      </c>
      <c r="R229" s="1">
        <v>0.61699999999999999</v>
      </c>
      <c r="T229" s="1">
        <v>1.1499999999999999</v>
      </c>
      <c r="U229" s="1">
        <v>1.6859999999999999</v>
      </c>
      <c r="W229" s="1">
        <v>0.60699999999999998</v>
      </c>
      <c r="Y229">
        <v>1.0221245393662399</v>
      </c>
      <c r="Z229">
        <v>1.81514275193432</v>
      </c>
    </row>
    <row r="230" spans="1:26" x14ac:dyDescent="0.2">
      <c r="A230" t="s">
        <v>1</v>
      </c>
      <c r="B230" t="s">
        <v>0</v>
      </c>
      <c r="C230">
        <v>1997</v>
      </c>
      <c r="E230" s="1">
        <v>272059</v>
      </c>
      <c r="G230" s="1">
        <v>1.444</v>
      </c>
      <c r="H230" s="1">
        <v>0.871</v>
      </c>
      <c r="I230" s="1">
        <v>1.444</v>
      </c>
      <c r="J230" s="1">
        <v>0.871</v>
      </c>
      <c r="L230" s="1">
        <v>4830000</v>
      </c>
      <c r="N230" s="1">
        <v>201000</v>
      </c>
      <c r="O230" s="1">
        <v>272000</v>
      </c>
      <c r="P230" s="1">
        <v>272059</v>
      </c>
      <c r="R230" s="1">
        <v>0.78700000000000003</v>
      </c>
      <c r="T230" s="1">
        <v>1.57</v>
      </c>
      <c r="U230" s="1">
        <v>1.444</v>
      </c>
      <c r="W230" s="1">
        <v>0.871</v>
      </c>
      <c r="Y230">
        <v>1.0670034842659</v>
      </c>
      <c r="Z230">
        <v>1.89484115307003</v>
      </c>
    </row>
    <row r="231" spans="1:26" x14ac:dyDescent="0.2">
      <c r="A231" t="s">
        <v>1</v>
      </c>
      <c r="B231" t="s">
        <v>0</v>
      </c>
      <c r="C231">
        <v>1998</v>
      </c>
      <c r="E231" s="1">
        <v>275909</v>
      </c>
      <c r="G231" s="1">
        <v>1.3540000000000001</v>
      </c>
      <c r="H231" s="1">
        <v>0.67200000000000004</v>
      </c>
      <c r="I231" s="1">
        <v>1.3540000000000001</v>
      </c>
      <c r="J231" s="1">
        <v>0.67200000000000004</v>
      </c>
      <c r="L231" s="1">
        <v>5040000</v>
      </c>
      <c r="N231" s="1">
        <v>330000</v>
      </c>
      <c r="O231" s="1">
        <v>276000</v>
      </c>
      <c r="P231" s="1">
        <v>275909</v>
      </c>
      <c r="R231" s="1">
        <v>0.68700000000000006</v>
      </c>
      <c r="T231" s="1">
        <v>1.89</v>
      </c>
      <c r="U231" s="1">
        <v>1.3540000000000001</v>
      </c>
      <c r="W231" s="1">
        <v>0.67200000000000004</v>
      </c>
      <c r="Y231">
        <v>1.08210301567057</v>
      </c>
      <c r="Z231">
        <v>1.9216556985889099</v>
      </c>
    </row>
    <row r="232" spans="1:26" x14ac:dyDescent="0.2">
      <c r="A232" t="s">
        <v>1</v>
      </c>
      <c r="B232" t="s">
        <v>0</v>
      </c>
      <c r="C232">
        <v>1999</v>
      </c>
      <c r="E232" s="1">
        <v>298091</v>
      </c>
      <c r="G232" s="1">
        <v>1.4850000000000001</v>
      </c>
      <c r="H232" s="1">
        <v>0.65500000000000003</v>
      </c>
      <c r="I232" s="1">
        <v>1.4850000000000001</v>
      </c>
      <c r="J232" s="1">
        <v>0.65500000000000003</v>
      </c>
      <c r="L232" s="1">
        <v>5470000</v>
      </c>
      <c r="N232" s="1">
        <v>253000</v>
      </c>
      <c r="O232" s="1">
        <v>298000</v>
      </c>
      <c r="P232" s="1">
        <v>298091</v>
      </c>
      <c r="R232" s="1">
        <v>0.59499999999999997</v>
      </c>
      <c r="T232" s="1">
        <v>2.2400000000000002</v>
      </c>
      <c r="U232" s="1">
        <v>1.4850000000000001</v>
      </c>
      <c r="W232" s="1">
        <v>0.65500000000000003</v>
      </c>
      <c r="Y232">
        <v>1.16909984829873</v>
      </c>
      <c r="Z232">
        <v>2.0761492696797301</v>
      </c>
    </row>
    <row r="233" spans="1:26" x14ac:dyDescent="0.2">
      <c r="A233" t="s">
        <v>1</v>
      </c>
      <c r="B233" t="s">
        <v>0</v>
      </c>
      <c r="C233">
        <v>2000</v>
      </c>
      <c r="E233" s="1">
        <v>280657</v>
      </c>
      <c r="G233" s="1">
        <v>1.9450000000000001</v>
      </c>
      <c r="H233" s="1">
        <v>0.61399999999999999</v>
      </c>
      <c r="I233" s="1">
        <v>1.9450000000000001</v>
      </c>
      <c r="J233" s="1">
        <v>0.61399999999999999</v>
      </c>
      <c r="L233" s="1">
        <v>8560000</v>
      </c>
      <c r="N233" s="1">
        <v>164000</v>
      </c>
      <c r="O233" s="1">
        <v>281000</v>
      </c>
      <c r="P233" s="1">
        <v>280657</v>
      </c>
      <c r="R233" s="1">
        <v>0.49199999999999999</v>
      </c>
      <c r="T233" s="1">
        <v>1.93</v>
      </c>
      <c r="U233" s="1">
        <v>1.9450000000000001</v>
      </c>
      <c r="W233" s="1">
        <v>0.61399999999999999</v>
      </c>
      <c r="Y233">
        <v>1.1007244637509299</v>
      </c>
      <c r="Z233">
        <v>1.9547246497898501</v>
      </c>
    </row>
    <row r="234" spans="1:26" x14ac:dyDescent="0.2">
      <c r="A234" t="s">
        <v>1</v>
      </c>
      <c r="B234" t="s">
        <v>0</v>
      </c>
      <c r="C234">
        <v>2001</v>
      </c>
      <c r="E234" s="1">
        <v>417981</v>
      </c>
      <c r="G234" s="1">
        <v>2.75</v>
      </c>
      <c r="H234" s="1">
        <v>0.82299999999999995</v>
      </c>
      <c r="I234" s="1">
        <v>2.75</v>
      </c>
      <c r="J234" s="1">
        <v>0.82299999999999995</v>
      </c>
      <c r="L234" s="1">
        <v>8900000</v>
      </c>
      <c r="N234" s="1">
        <v>246000</v>
      </c>
      <c r="O234" s="1">
        <v>418000</v>
      </c>
      <c r="P234" s="1">
        <v>417981</v>
      </c>
      <c r="R234" s="1">
        <v>0.66100000000000003</v>
      </c>
      <c r="T234" s="1">
        <v>1.45</v>
      </c>
      <c r="U234" s="1">
        <v>2.75</v>
      </c>
      <c r="W234" s="1">
        <v>0.82299999999999995</v>
      </c>
      <c r="Y234">
        <v>1.63930317819643</v>
      </c>
      <c r="Z234">
        <v>2.9111611819545198</v>
      </c>
    </row>
    <row r="235" spans="1:26" x14ac:dyDescent="0.2">
      <c r="A235" t="s">
        <v>1</v>
      </c>
      <c r="B235" t="s">
        <v>0</v>
      </c>
      <c r="C235">
        <v>2002</v>
      </c>
      <c r="E235" s="1">
        <v>439319</v>
      </c>
      <c r="G235" s="1">
        <v>2.2080000000000002</v>
      </c>
      <c r="H235" s="1">
        <v>0.95499999999999996</v>
      </c>
      <c r="I235" s="1">
        <v>2.2080000000000002</v>
      </c>
      <c r="J235" s="1">
        <v>0.95499999999999996</v>
      </c>
      <c r="L235" s="1">
        <v>6580000</v>
      </c>
      <c r="N235" s="1">
        <v>189000</v>
      </c>
      <c r="O235" s="1">
        <v>439000</v>
      </c>
      <c r="P235" s="1">
        <v>439319</v>
      </c>
      <c r="R235" s="1">
        <v>0.879</v>
      </c>
      <c r="T235" s="1">
        <v>1.06</v>
      </c>
      <c r="U235" s="1">
        <v>2.2080000000000002</v>
      </c>
      <c r="W235" s="1">
        <v>0.95499999999999996</v>
      </c>
      <c r="Y235">
        <v>1.7229898797842</v>
      </c>
      <c r="Z235">
        <v>3.0597764474822502</v>
      </c>
    </row>
    <row r="236" spans="1:26" x14ac:dyDescent="0.2">
      <c r="A236" t="s">
        <v>1</v>
      </c>
      <c r="B236" t="s">
        <v>0</v>
      </c>
      <c r="C236">
        <v>2003</v>
      </c>
      <c r="E236" s="1">
        <v>410068</v>
      </c>
      <c r="G236" s="1">
        <v>1.4179999999999999</v>
      </c>
      <c r="H236" s="1">
        <v>1.39</v>
      </c>
      <c r="I236" s="1">
        <v>1.4179999999999999</v>
      </c>
      <c r="J236" s="1">
        <v>1.39</v>
      </c>
      <c r="L236" s="1">
        <v>4620000</v>
      </c>
      <c r="N236" s="1">
        <v>145000</v>
      </c>
      <c r="O236" s="1">
        <v>410000</v>
      </c>
      <c r="P236" s="1">
        <v>410068</v>
      </c>
      <c r="R236" s="1">
        <v>1.34</v>
      </c>
      <c r="T236" s="1">
        <v>0.92800000000000005</v>
      </c>
      <c r="U236" s="1">
        <v>1.4179999999999999</v>
      </c>
      <c r="W236" s="1">
        <v>1.39</v>
      </c>
      <c r="Y236">
        <v>1.60826873871457</v>
      </c>
      <c r="Z236">
        <v>2.8560485848919601</v>
      </c>
    </row>
    <row r="237" spans="1:26" x14ac:dyDescent="0.2">
      <c r="A237" t="s">
        <v>1</v>
      </c>
      <c r="B237" t="s">
        <v>0</v>
      </c>
      <c r="C237">
        <v>2004</v>
      </c>
      <c r="E237" s="1">
        <v>293845</v>
      </c>
      <c r="G237" s="1">
        <v>1.1859999999999999</v>
      </c>
      <c r="H237" s="1">
        <v>1.361</v>
      </c>
      <c r="I237" s="1">
        <v>1.1859999999999999</v>
      </c>
      <c r="J237" s="1">
        <v>1.361</v>
      </c>
      <c r="L237" s="1">
        <v>3980000</v>
      </c>
      <c r="N237" s="1">
        <v>107000</v>
      </c>
      <c r="O237" s="1">
        <v>294000</v>
      </c>
      <c r="P237" s="1">
        <v>293845</v>
      </c>
      <c r="R237" s="1">
        <v>1.18</v>
      </c>
      <c r="T237" s="1">
        <v>0.74299999999999999</v>
      </c>
      <c r="U237" s="1">
        <v>1.1859999999999999</v>
      </c>
      <c r="W237" s="1">
        <v>1.361</v>
      </c>
      <c r="Y237">
        <v>1.1524472222352999</v>
      </c>
      <c r="Z237">
        <v>2.04657665662178</v>
      </c>
    </row>
    <row r="238" spans="1:26" x14ac:dyDescent="0.2">
      <c r="A238" t="s">
        <v>1</v>
      </c>
      <c r="B238" t="s">
        <v>0</v>
      </c>
      <c r="C238">
        <v>2005</v>
      </c>
      <c r="E238" s="1">
        <v>283722</v>
      </c>
      <c r="G238" s="1">
        <v>1.1339999999999999</v>
      </c>
      <c r="H238" s="1">
        <v>1.4350000000000001</v>
      </c>
      <c r="I238" s="1">
        <v>1.1339999999999999</v>
      </c>
      <c r="J238" s="1">
        <v>1.4350000000000001</v>
      </c>
      <c r="L238" s="1">
        <v>3390000</v>
      </c>
      <c r="N238" s="1">
        <v>150000</v>
      </c>
      <c r="O238" s="1">
        <v>284000</v>
      </c>
      <c r="P238" s="1">
        <v>283722</v>
      </c>
      <c r="R238" s="1">
        <v>1.19</v>
      </c>
      <c r="T238" s="1">
        <v>0.80300000000000005</v>
      </c>
      <c r="U238" s="1">
        <v>1.1339999999999999</v>
      </c>
      <c r="W238" s="1">
        <v>1.4350000000000001</v>
      </c>
      <c r="Y238">
        <v>1.1127452595315299</v>
      </c>
      <c r="Z238">
        <v>1.97607181394968</v>
      </c>
    </row>
    <row r="239" spans="1:26" x14ac:dyDescent="0.2">
      <c r="A239" t="s">
        <v>1</v>
      </c>
      <c r="B239" t="s">
        <v>0</v>
      </c>
      <c r="C239">
        <v>2006</v>
      </c>
      <c r="E239" s="1">
        <v>178982</v>
      </c>
      <c r="G239" s="1">
        <v>0.82599999999999996</v>
      </c>
      <c r="H239" s="1">
        <v>1.056</v>
      </c>
      <c r="I239" s="1">
        <v>0.82599999999999996</v>
      </c>
      <c r="J239" s="1">
        <v>1.056</v>
      </c>
      <c r="L239" s="1">
        <v>2770000</v>
      </c>
      <c r="N239" s="1">
        <v>167000</v>
      </c>
      <c r="O239" s="1">
        <v>178000</v>
      </c>
      <c r="P239" s="1">
        <v>178982</v>
      </c>
      <c r="R239" s="1">
        <v>0.81699999999999995</v>
      </c>
      <c r="T239" s="1">
        <v>1.05</v>
      </c>
      <c r="U239" s="1">
        <v>0.82599999999999996</v>
      </c>
      <c r="W239" s="1">
        <v>1.056</v>
      </c>
      <c r="Y239">
        <v>0.701959566200268</v>
      </c>
      <c r="Z239">
        <v>1.24657687949592</v>
      </c>
    </row>
    <row r="240" spans="1:26" x14ac:dyDescent="0.2">
      <c r="A240" t="s">
        <v>1</v>
      </c>
      <c r="B240" t="s">
        <v>0</v>
      </c>
      <c r="C240">
        <v>2007</v>
      </c>
      <c r="E240" s="1">
        <v>180414</v>
      </c>
      <c r="G240" s="1">
        <v>0.88800000000000001</v>
      </c>
      <c r="H240" s="1">
        <v>0.72399999999999998</v>
      </c>
      <c r="I240" s="1">
        <v>0.88800000000000001</v>
      </c>
      <c r="J240" s="1">
        <v>0.72399999999999998</v>
      </c>
      <c r="L240" s="1">
        <v>3540000</v>
      </c>
      <c r="N240" s="1">
        <v>137000</v>
      </c>
      <c r="O240" s="1">
        <v>180000</v>
      </c>
      <c r="P240" s="1">
        <v>180414</v>
      </c>
      <c r="R240" s="1">
        <v>0.65900000000000003</v>
      </c>
      <c r="T240" s="1">
        <v>1.1299999999999999</v>
      </c>
      <c r="U240" s="1">
        <v>0.88800000000000001</v>
      </c>
      <c r="W240" s="1">
        <v>0.72399999999999998</v>
      </c>
      <c r="Y240">
        <v>0.70757580749156401</v>
      </c>
      <c r="Z240">
        <v>1.2565504974655399</v>
      </c>
    </row>
    <row r="241" spans="1:26" x14ac:dyDescent="0.2">
      <c r="A241" t="s">
        <v>1</v>
      </c>
      <c r="B241" t="s">
        <v>0</v>
      </c>
      <c r="C241">
        <v>2008</v>
      </c>
      <c r="E241" s="1">
        <v>196632</v>
      </c>
      <c r="G241" s="1">
        <v>1.1859999999999999</v>
      </c>
      <c r="H241" s="1">
        <v>0.69299999999999995</v>
      </c>
      <c r="I241" s="1">
        <v>1.1859999999999999</v>
      </c>
      <c r="J241" s="1">
        <v>0.69299999999999995</v>
      </c>
      <c r="L241" s="1">
        <v>4610000</v>
      </c>
      <c r="N241" s="1">
        <v>115000</v>
      </c>
      <c r="O241" s="1">
        <v>195000</v>
      </c>
      <c r="P241" s="1">
        <v>196632</v>
      </c>
      <c r="R241" s="1">
        <v>0.58199999999999996</v>
      </c>
      <c r="T241" s="1">
        <v>1.01</v>
      </c>
      <c r="U241" s="1">
        <v>1.1859999999999999</v>
      </c>
      <c r="W241" s="1">
        <v>0.69299999999999995</v>
      </c>
      <c r="Y241">
        <v>0.77118209328921905</v>
      </c>
      <c r="Z241">
        <v>1.36950589986167</v>
      </c>
    </row>
    <row r="242" spans="1:26" x14ac:dyDescent="0.2">
      <c r="A242" t="s">
        <v>1</v>
      </c>
      <c r="B242" t="s">
        <v>0</v>
      </c>
      <c r="C242">
        <v>2009</v>
      </c>
      <c r="E242" s="1">
        <v>249151</v>
      </c>
      <c r="G242" s="1">
        <v>1.54</v>
      </c>
      <c r="H242" s="1">
        <v>0.68500000000000005</v>
      </c>
      <c r="I242" s="1">
        <v>1.54</v>
      </c>
      <c r="J242" s="1">
        <v>0.68500000000000005</v>
      </c>
      <c r="L242" s="1">
        <v>5260000</v>
      </c>
      <c r="N242" s="1">
        <v>140000</v>
      </c>
      <c r="O242" s="1">
        <v>246000</v>
      </c>
      <c r="P242" s="1">
        <v>249151</v>
      </c>
      <c r="R242" s="1">
        <v>0.70799999999999996</v>
      </c>
      <c r="T242" s="1">
        <v>0.99</v>
      </c>
      <c r="U242" s="1">
        <v>1.54</v>
      </c>
      <c r="W242" s="1">
        <v>0.68500000000000005</v>
      </c>
      <c r="Y242">
        <v>0.97715931142999202</v>
      </c>
      <c r="Z242">
        <v>1.73529112482422</v>
      </c>
    </row>
    <row r="243" spans="1:26" x14ac:dyDescent="0.2">
      <c r="A243" t="s">
        <v>1</v>
      </c>
      <c r="B243" t="s">
        <v>0</v>
      </c>
      <c r="C243">
        <v>2010</v>
      </c>
      <c r="E243" s="1">
        <v>260837</v>
      </c>
      <c r="G243" s="1">
        <v>1.167</v>
      </c>
      <c r="H243" s="1">
        <v>0.71099999999999997</v>
      </c>
      <c r="I243" s="1">
        <v>1.167</v>
      </c>
      <c r="J243" s="1">
        <v>0.71099999999999997</v>
      </c>
      <c r="L243" s="1">
        <v>3480000</v>
      </c>
      <c r="N243" s="1">
        <v>143000</v>
      </c>
      <c r="O243" s="1">
        <v>259000</v>
      </c>
      <c r="P243" s="1">
        <v>260837</v>
      </c>
      <c r="R243" s="1">
        <v>0.79</v>
      </c>
      <c r="T243" s="1">
        <v>1.01</v>
      </c>
      <c r="U243" s="1">
        <v>1.167</v>
      </c>
      <c r="W243" s="1">
        <v>0.71099999999999997</v>
      </c>
      <c r="Y243">
        <v>1.0229912916884301</v>
      </c>
      <c r="Z243">
        <v>1.81668197649527</v>
      </c>
    </row>
    <row r="244" spans="1:26" x14ac:dyDescent="0.2">
      <c r="A244" t="s">
        <v>1</v>
      </c>
      <c r="B244" t="s">
        <v>0</v>
      </c>
      <c r="C244">
        <v>2011</v>
      </c>
      <c r="E244" s="1">
        <v>216305</v>
      </c>
      <c r="G244" s="1">
        <v>0.86099999999999999</v>
      </c>
      <c r="H244" s="1">
        <v>1.022</v>
      </c>
      <c r="I244" s="1">
        <v>0.86099999999999999</v>
      </c>
      <c r="J244" s="1">
        <v>1.022</v>
      </c>
      <c r="L244" s="1">
        <v>2920000</v>
      </c>
      <c r="N244" s="1">
        <v>121000</v>
      </c>
      <c r="O244" s="1">
        <v>203000</v>
      </c>
      <c r="P244" s="1">
        <v>216305</v>
      </c>
      <c r="R244" s="1">
        <v>0.872</v>
      </c>
      <c r="T244" s="1">
        <v>0.98499999999999999</v>
      </c>
      <c r="U244" s="1">
        <v>0.86099999999999999</v>
      </c>
      <c r="W244" s="1">
        <v>1.022</v>
      </c>
      <c r="Y244">
        <v>0.84833873778898905</v>
      </c>
      <c r="Z244">
        <v>1.50652474505461</v>
      </c>
    </row>
    <row r="245" spans="1:26" x14ac:dyDescent="0.2">
      <c r="A245" t="s">
        <v>1</v>
      </c>
      <c r="B245" t="s">
        <v>0</v>
      </c>
      <c r="C245">
        <v>2012</v>
      </c>
      <c r="E245" s="1">
        <v>212857</v>
      </c>
      <c r="G245" s="1">
        <v>1.002</v>
      </c>
      <c r="H245" s="1">
        <v>0.84599999999999997</v>
      </c>
      <c r="I245" s="1">
        <v>1.002</v>
      </c>
      <c r="J245" s="1">
        <v>0.84599999999999997</v>
      </c>
      <c r="L245" s="1">
        <v>3580000</v>
      </c>
      <c r="N245" s="1">
        <v>154000</v>
      </c>
      <c r="O245" s="1">
        <v>191000</v>
      </c>
      <c r="P245" s="1">
        <v>212857</v>
      </c>
      <c r="R245" s="1">
        <v>0.83299999999999996</v>
      </c>
      <c r="T245" s="1">
        <v>1.07</v>
      </c>
      <c r="U245" s="1">
        <v>1.002</v>
      </c>
      <c r="W245" s="1">
        <v>0.84599999999999997</v>
      </c>
      <c r="Y245">
        <v>0.834815832780338</v>
      </c>
      <c r="Z245">
        <v>1.48251005597693</v>
      </c>
    </row>
    <row r="246" spans="1:26" x14ac:dyDescent="0.2">
      <c r="A246" t="s">
        <v>1</v>
      </c>
      <c r="B246" t="s">
        <v>0</v>
      </c>
      <c r="C246">
        <v>2013</v>
      </c>
      <c r="E246" s="1">
        <v>230960</v>
      </c>
      <c r="G246" s="1">
        <v>1.042</v>
      </c>
      <c r="H246" s="1">
        <v>0.747</v>
      </c>
      <c r="I246" s="1">
        <v>1.042</v>
      </c>
      <c r="J246" s="1">
        <v>0.747</v>
      </c>
      <c r="L246" s="1">
        <v>3340000</v>
      </c>
      <c r="N246" s="1">
        <v>157000</v>
      </c>
      <c r="P246" s="1">
        <v>230960</v>
      </c>
      <c r="R246" s="1">
        <v>0.9</v>
      </c>
      <c r="U246" s="1">
        <v>1.042</v>
      </c>
      <c r="W246" s="1">
        <v>0.747</v>
      </c>
      <c r="Y246">
        <v>0.90581500603196896</v>
      </c>
      <c r="Z246">
        <v>1.6085941384517899</v>
      </c>
    </row>
    <row r="247" spans="1:26" x14ac:dyDescent="0.2">
      <c r="A247" t="s">
        <v>1</v>
      </c>
      <c r="B247" t="s">
        <v>0</v>
      </c>
      <c r="C247">
        <v>2014</v>
      </c>
      <c r="E247" s="1">
        <v>246266</v>
      </c>
      <c r="G247" s="1">
        <v>0.91</v>
      </c>
      <c r="H247" s="1">
        <v>0.72799999999999998</v>
      </c>
      <c r="I247" s="1">
        <v>0.91</v>
      </c>
      <c r="J247" s="1">
        <v>0.72799999999999998</v>
      </c>
      <c r="L247" s="1">
        <v>3130000</v>
      </c>
      <c r="N247" s="1">
        <v>123000</v>
      </c>
      <c r="P247" s="1">
        <v>246266</v>
      </c>
      <c r="R247" s="1">
        <v>1.01</v>
      </c>
      <c r="U247" s="1">
        <v>0.91</v>
      </c>
      <c r="W247" s="1">
        <v>0.72799999999999998</v>
      </c>
      <c r="Y247">
        <v>0.96584446776701105</v>
      </c>
      <c r="Z247">
        <v>1.71519762772761</v>
      </c>
    </row>
    <row r="248" spans="1:26" x14ac:dyDescent="0.2">
      <c r="A248" t="s">
        <v>1</v>
      </c>
      <c r="B248" t="s">
        <v>0</v>
      </c>
      <c r="C248">
        <v>2015</v>
      </c>
      <c r="E248" s="1">
        <v>259959</v>
      </c>
      <c r="G248" s="1">
        <v>1.0309999999999999</v>
      </c>
      <c r="H248" s="1">
        <v>1.028</v>
      </c>
      <c r="I248" s="1">
        <v>1.0309999999999999</v>
      </c>
      <c r="J248" s="1">
        <v>1.028</v>
      </c>
      <c r="L248" s="1">
        <v>3720000</v>
      </c>
      <c r="N248" s="1">
        <v>243000</v>
      </c>
      <c r="P248" s="1">
        <v>259959</v>
      </c>
      <c r="R248" s="1">
        <v>0.97499999999999998</v>
      </c>
      <c r="U248" s="1">
        <v>1.0309999999999999</v>
      </c>
      <c r="W248" s="1">
        <v>1.028</v>
      </c>
      <c r="Y248">
        <v>1.0195478141369301</v>
      </c>
      <c r="Z248">
        <v>1.81056686715357</v>
      </c>
    </row>
    <row r="249" spans="1:26" x14ac:dyDescent="0.2">
      <c r="A249" t="s">
        <v>1</v>
      </c>
      <c r="B249" t="s">
        <v>0</v>
      </c>
      <c r="C249">
        <v>2016</v>
      </c>
      <c r="E249" s="1">
        <v>254793</v>
      </c>
      <c r="G249" s="1">
        <v>1.036</v>
      </c>
      <c r="H249" s="1">
        <v>0.78400000000000003</v>
      </c>
      <c r="I249" s="1">
        <v>1.036</v>
      </c>
      <c r="J249" s="1">
        <v>0.78400000000000003</v>
      </c>
      <c r="L249" s="1">
        <v>3360000</v>
      </c>
      <c r="N249" s="1">
        <v>303000</v>
      </c>
      <c r="P249" s="1">
        <v>254793</v>
      </c>
      <c r="R249" s="1">
        <v>0.91600000000000004</v>
      </c>
      <c r="U249" s="1">
        <v>1.036</v>
      </c>
      <c r="W249" s="1">
        <v>0.78400000000000003</v>
      </c>
      <c r="Y249">
        <v>0.999286988361203</v>
      </c>
      <c r="Z249">
        <v>1.77458662243915</v>
      </c>
    </row>
    <row r="250" spans="1:26" x14ac:dyDescent="0.2">
      <c r="A250" t="s">
        <v>1</v>
      </c>
      <c r="B250" t="s">
        <v>0</v>
      </c>
      <c r="C250">
        <v>2017</v>
      </c>
      <c r="E250" s="1">
        <v>224097</v>
      </c>
      <c r="G250" s="1">
        <v>0.82</v>
      </c>
      <c r="H250" s="1">
        <v>1.151</v>
      </c>
      <c r="I250" s="1">
        <v>0.82</v>
      </c>
      <c r="J250" s="1">
        <v>1.151</v>
      </c>
      <c r="L250" t="e">
        <v>#N/A</v>
      </c>
      <c r="P250" s="1">
        <v>224097</v>
      </c>
      <c r="U250" s="1">
        <v>0.82</v>
      </c>
      <c r="W250" s="1">
        <v>1.151</v>
      </c>
      <c r="Y250">
        <v>0.87889862056956203</v>
      </c>
      <c r="Z250">
        <v>1.5607945992580099</v>
      </c>
    </row>
    <row r="251" spans="1:26" x14ac:dyDescent="0.2">
      <c r="A251" t="s">
        <v>1</v>
      </c>
      <c r="B251" t="s">
        <v>0</v>
      </c>
      <c r="C251">
        <v>2018</v>
      </c>
      <c r="E251" s="1">
        <v>251054</v>
      </c>
      <c r="G251" s="1">
        <v>0.93300000000000005</v>
      </c>
      <c r="H251" s="1">
        <v>1.2669999999999999</v>
      </c>
      <c r="I251" s="1">
        <v>0.93300000000000005</v>
      </c>
      <c r="J251" s="1">
        <v>1.2669999999999999</v>
      </c>
      <c r="L251" t="e">
        <v>#N/A</v>
      </c>
      <c r="P251" s="1">
        <v>251054</v>
      </c>
      <c r="U251" s="1">
        <v>0.93300000000000005</v>
      </c>
      <c r="W251" s="1">
        <v>1.2669999999999999</v>
      </c>
      <c r="Y251">
        <v>0.98462279409572995</v>
      </c>
      <c r="Z251">
        <v>1.7485451716092599</v>
      </c>
    </row>
    <row r="252" spans="1:26" x14ac:dyDescent="0.2">
      <c r="A252" t="s">
        <v>1</v>
      </c>
      <c r="B252" t="s">
        <v>0</v>
      </c>
      <c r="C252">
        <v>2019</v>
      </c>
      <c r="G252" s="1">
        <v>0.76</v>
      </c>
      <c r="I252" s="1">
        <v>0.76</v>
      </c>
      <c r="L252" t="e">
        <v>#N/A</v>
      </c>
      <c r="U252" s="1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EFEE-42CF-8C43-AC19-5538F7CCB245}">
  <dimension ref="A1:C28"/>
  <sheetViews>
    <sheetView tabSelected="1" workbookViewId="0">
      <selection activeCell="B26" sqref="B26:B28"/>
    </sheetView>
  </sheetViews>
  <sheetFormatPr baseColWidth="10" defaultRowHeight="15" x14ac:dyDescent="0.2"/>
  <cols>
    <col min="3" max="3" width="17.83203125" bestFit="1" customWidth="1"/>
  </cols>
  <sheetData>
    <row r="1" spans="1:3" x14ac:dyDescent="0.2">
      <c r="A1" t="s">
        <v>53</v>
      </c>
      <c r="B1" t="s">
        <v>56</v>
      </c>
      <c r="C1" t="s">
        <v>57</v>
      </c>
    </row>
    <row r="2" spans="1:3" x14ac:dyDescent="0.2">
      <c r="A2">
        <v>1992</v>
      </c>
      <c r="B2" s="1">
        <f>SUM(timeseries_values_views!D2,timeseries_values_views!D115,timeseries_values_views!D167)</f>
        <v>9410000</v>
      </c>
      <c r="C2" s="1">
        <f>AVERAGE(timeseries_values_views!G2,timeseries_values_views!G115,timeseries_values_views!G167)</f>
        <v>2.7016851853333335</v>
      </c>
    </row>
    <row r="3" spans="1:3" x14ac:dyDescent="0.2">
      <c r="A3">
        <v>1993</v>
      </c>
      <c r="B3" s="1">
        <f>SUM(timeseries_values_views!D3,timeseries_values_views!D116,timeseries_values_views!D168)</f>
        <v>9230000</v>
      </c>
      <c r="C3" s="1">
        <f>AVERAGE(timeseries_values_views!G3,timeseries_values_views!G116,timeseries_values_views!G168)</f>
        <v>2.6528595680000002</v>
      </c>
    </row>
    <row r="4" spans="1:3" x14ac:dyDescent="0.2">
      <c r="A4">
        <v>1994</v>
      </c>
      <c r="B4" s="1">
        <f>SUM(timeseries_values_views!D4,timeseries_values_views!D117,timeseries_values_views!D169)</f>
        <v>9490000</v>
      </c>
      <c r="C4" s="1">
        <f>AVERAGE(timeseries_values_views!G4,timeseries_values_views!G117,timeseries_values_views!G169)</f>
        <v>2.7411682100000001</v>
      </c>
    </row>
    <row r="5" spans="1:3" x14ac:dyDescent="0.2">
      <c r="A5">
        <v>1995</v>
      </c>
      <c r="B5" s="1">
        <f>SUM(timeseries_values_views!D5,timeseries_values_views!D118,timeseries_values_views!D170)</f>
        <v>9660000</v>
      </c>
      <c r="C5" s="1">
        <f>AVERAGE(timeseries_values_views!G5,timeseries_values_views!G118,timeseries_values_views!G170)</f>
        <v>2.8188148146666663</v>
      </c>
    </row>
    <row r="6" spans="1:3" x14ac:dyDescent="0.2">
      <c r="A6">
        <v>1996</v>
      </c>
      <c r="B6" s="1">
        <f>SUM(timeseries_values_views!D6,timeseries_values_views!D119,timeseries_values_views!D171)</f>
        <v>9660000</v>
      </c>
      <c r="C6" s="1">
        <f>AVERAGE(timeseries_values_views!G6,timeseries_values_views!G119,timeseries_values_views!G171)</f>
        <v>2.7652916666666667</v>
      </c>
    </row>
    <row r="7" spans="1:3" x14ac:dyDescent="0.2">
      <c r="A7">
        <v>1997</v>
      </c>
      <c r="B7" s="1">
        <f>SUM(timeseries_values_views!D7,timeseries_values_views!D120,timeseries_values_views!D172)</f>
        <v>9270000</v>
      </c>
      <c r="C7" s="1">
        <f>AVERAGE(timeseries_values_views!G7,timeseries_values_views!G120,timeseries_values_views!G172)</f>
        <v>2.6836219136666664</v>
      </c>
    </row>
    <row r="8" spans="1:3" x14ac:dyDescent="0.2">
      <c r="A8">
        <v>1998</v>
      </c>
      <c r="B8" s="1">
        <f>SUM(timeseries_values_views!D8,timeseries_values_views!D121,timeseries_values_views!D173)</f>
        <v>9370000</v>
      </c>
      <c r="C8" s="1">
        <f>AVERAGE(timeseries_values_views!G8,timeseries_values_views!G121,timeseries_values_views!G173)</f>
        <v>2.5909691356666666</v>
      </c>
    </row>
    <row r="9" spans="1:3" x14ac:dyDescent="0.2">
      <c r="A9">
        <v>1999</v>
      </c>
      <c r="B9" s="1">
        <f>SUM(timeseries_values_views!D9,timeseries_values_views!D122,timeseries_values_views!D174)</f>
        <v>9220000</v>
      </c>
      <c r="C9" s="1">
        <f>AVERAGE(timeseries_values_views!G9,timeseries_values_views!G122,timeseries_values_views!G174)</f>
        <v>2.5326589506666668</v>
      </c>
    </row>
    <row r="10" spans="1:3" x14ac:dyDescent="0.2">
      <c r="A10">
        <v>2000</v>
      </c>
      <c r="B10" s="1">
        <f>SUM(timeseries_values_views!D10,timeseries_values_views!D123,timeseries_values_views!D175)</f>
        <v>8610000</v>
      </c>
      <c r="C10" s="1">
        <f>AVERAGE(timeseries_values_views!G10,timeseries_values_views!G123,timeseries_values_views!G175)</f>
        <v>2.5048935186666665</v>
      </c>
    </row>
    <row r="11" spans="1:3" x14ac:dyDescent="0.2">
      <c r="A11">
        <v>2001</v>
      </c>
      <c r="B11" s="1">
        <f>SUM(timeseries_values_views!D11,timeseries_values_views!D124,timeseries_values_views!D176)</f>
        <v>7940000</v>
      </c>
      <c r="C11" s="1">
        <f>AVERAGE(timeseries_values_views!G11,timeseries_values_views!G124,timeseries_values_views!G176)</f>
        <v>2.4255462963333332</v>
      </c>
    </row>
    <row r="12" spans="1:3" x14ac:dyDescent="0.2">
      <c r="A12">
        <v>2002</v>
      </c>
      <c r="B12" s="1">
        <f>SUM(timeseries_values_views!D12,timeseries_values_views!D125,timeseries_values_views!D177)</f>
        <v>7780000</v>
      </c>
      <c r="C12" s="1">
        <f>AVERAGE(timeseries_values_views!G12,timeseries_values_views!G125,timeseries_values_views!G177)</f>
        <v>2.4046003086666663</v>
      </c>
    </row>
    <row r="13" spans="1:3" x14ac:dyDescent="0.2">
      <c r="A13">
        <v>2003</v>
      </c>
      <c r="B13" s="1">
        <f>SUM(timeseries_values_views!D13,timeseries_values_views!D126,timeseries_values_views!D178)</f>
        <v>7370000</v>
      </c>
      <c r="C13" s="1">
        <f>AVERAGE(timeseries_values_views!G13,timeseries_values_views!G126,timeseries_values_views!G178)</f>
        <v>2.3719922839999996</v>
      </c>
    </row>
    <row r="14" spans="1:3" x14ac:dyDescent="0.2">
      <c r="A14">
        <v>2004</v>
      </c>
      <c r="B14" s="1">
        <f>SUM(timeseries_values_views!D14,timeseries_values_views!D127,timeseries_values_views!D179)</f>
        <v>7320000</v>
      </c>
      <c r="C14" s="1">
        <f>AVERAGE(timeseries_values_views!G14,timeseries_values_views!G127,timeseries_values_views!G179)</f>
        <v>2.2375833333333333</v>
      </c>
    </row>
    <row r="15" spans="1:3" x14ac:dyDescent="0.2">
      <c r="A15">
        <v>2005</v>
      </c>
      <c r="B15" s="1">
        <f>SUM(timeseries_values_views!D15,timeseries_values_views!D128,timeseries_values_views!D180)</f>
        <v>7590000</v>
      </c>
      <c r="C15" s="1">
        <f>AVERAGE(timeseries_values_views!G15,timeseries_values_views!G128,timeseries_values_views!G180)</f>
        <v>2.3351373456666669</v>
      </c>
    </row>
    <row r="16" spans="1:3" x14ac:dyDescent="0.2">
      <c r="A16">
        <v>2006</v>
      </c>
      <c r="B16" s="1">
        <f>SUM(timeseries_values_views!D16,timeseries_values_views!D129,timeseries_values_views!D181)</f>
        <v>7610000</v>
      </c>
      <c r="C16" s="1">
        <f>AVERAGE(timeseries_values_views!G16,timeseries_values_views!G129,timeseries_values_views!G181)</f>
        <v>2.4087330246666663</v>
      </c>
    </row>
    <row r="17" spans="1:3" x14ac:dyDescent="0.2">
      <c r="A17">
        <v>2007</v>
      </c>
      <c r="B17" s="1">
        <f>SUM(timeseries_values_views!D17,timeseries_values_views!D130,timeseries_values_views!D182)</f>
        <v>7880000</v>
      </c>
      <c r="C17" s="1">
        <f>AVERAGE(timeseries_values_views!G17,timeseries_values_views!G130,timeseries_values_views!G182)</f>
        <v>2.3612021606666667</v>
      </c>
    </row>
    <row r="18" spans="1:3" x14ac:dyDescent="0.2">
      <c r="A18">
        <v>2008</v>
      </c>
      <c r="B18" s="1">
        <f>SUM(timeseries_values_views!D18,timeseries_values_views!D131,timeseries_values_views!D183)</f>
        <v>7250000</v>
      </c>
      <c r="C18" s="1">
        <f>AVERAGE(timeseries_values_views!G18,timeseries_values_views!G131,timeseries_values_views!G183)</f>
        <v>2.2380030863333338</v>
      </c>
    </row>
    <row r="19" spans="1:3" x14ac:dyDescent="0.2">
      <c r="A19">
        <v>2009</v>
      </c>
      <c r="B19" s="1">
        <f>SUM(timeseries_values_views!D19,timeseries_values_views!D132,timeseries_values_views!D184)</f>
        <v>6850000</v>
      </c>
      <c r="C19" s="1">
        <f>AVERAGE(timeseries_values_views!G19,timeseries_values_views!G132,timeseries_values_views!G184)</f>
        <v>1.9002191356666664</v>
      </c>
    </row>
    <row r="20" spans="1:3" x14ac:dyDescent="0.2">
      <c r="A20">
        <v>2010</v>
      </c>
      <c r="B20" s="1">
        <f>SUM(timeseries_values_views!D20,timeseries_values_views!D133,timeseries_values_views!D185)</f>
        <v>6820000</v>
      </c>
      <c r="C20" s="1">
        <f>AVERAGE(timeseries_values_views!G20,timeseries_values_views!G133,timeseries_values_views!G185)</f>
        <v>1.7840648146666667</v>
      </c>
    </row>
    <row r="21" spans="1:3" x14ac:dyDescent="0.2">
      <c r="A21">
        <v>2011</v>
      </c>
      <c r="B21" s="1">
        <f>SUM(timeseries_values_views!D21,timeseries_values_views!D134,timeseries_values_views!D186)</f>
        <v>6600000</v>
      </c>
      <c r="C21" s="1">
        <f>AVERAGE(timeseries_values_views!G21,timeseries_values_views!G134,timeseries_values_views!G186)</f>
        <v>1.8479799383333335</v>
      </c>
    </row>
    <row r="22" spans="1:3" x14ac:dyDescent="0.2">
      <c r="A22">
        <v>2012</v>
      </c>
      <c r="B22" s="1">
        <f>SUM(timeseries_values_views!D22,timeseries_values_views!D135,timeseries_values_views!D187)</f>
        <v>6740000</v>
      </c>
      <c r="C22" s="1">
        <f>AVERAGE(timeseries_values_views!G22,timeseries_values_views!G135,timeseries_values_views!G187)</f>
        <v>1.7585570986666668</v>
      </c>
    </row>
    <row r="23" spans="1:3" x14ac:dyDescent="0.2">
      <c r="A23">
        <v>2013</v>
      </c>
      <c r="B23" s="1">
        <f>SUM(timeseries_values_views!D23,timeseries_values_views!D136,timeseries_values_views!D188)</f>
        <v>7490000</v>
      </c>
      <c r="C23" s="1">
        <f>AVERAGE(timeseries_values_views!G23,timeseries_values_views!G136,timeseries_values_views!G188)</f>
        <v>1.9476666666666667</v>
      </c>
    </row>
    <row r="24" spans="1:3" x14ac:dyDescent="0.2">
      <c r="A24">
        <v>2014</v>
      </c>
      <c r="B24" s="1">
        <f>SUM(timeseries_values_views!D24,timeseries_values_views!D137,timeseries_values_views!D189)</f>
        <v>8210000</v>
      </c>
      <c r="C24" s="1">
        <f>AVERAGE(timeseries_values_views!G24,timeseries_values_views!G137,timeseries_values_views!G189)</f>
        <v>2.0327206790000001</v>
      </c>
    </row>
    <row r="25" spans="1:3" x14ac:dyDescent="0.2">
      <c r="A25">
        <v>2015</v>
      </c>
      <c r="B25" s="1">
        <f>SUM(timeseries_values_views!D25,timeseries_values_views!D138,timeseries_values_views!D190)</f>
        <v>7950000</v>
      </c>
      <c r="C25" s="1">
        <f>AVERAGE(timeseries_values_views!G25,timeseries_values_views!G138,timeseries_values_views!G190)</f>
        <v>1.9840061729999998</v>
      </c>
    </row>
    <row r="26" spans="1:3" x14ac:dyDescent="0.2">
      <c r="A26">
        <v>2016</v>
      </c>
      <c r="B26" s="1" t="e">
        <v>#N/A</v>
      </c>
      <c r="C26" s="1">
        <f>AVERAGE(timeseries_values_views!G26,timeseries_values_views!G139,timeseries_values_views!G191)</f>
        <v>2.1736620369999997</v>
      </c>
    </row>
    <row r="27" spans="1:3" x14ac:dyDescent="0.2">
      <c r="A27">
        <v>2017</v>
      </c>
      <c r="B27" s="1" t="e">
        <v>#N/A</v>
      </c>
      <c r="C27" s="1">
        <f>AVERAGE(timeseries_values_views!G27,timeseries_values_views!G140,timeseries_values_views!G192)</f>
        <v>2.2512654319999998</v>
      </c>
    </row>
    <row r="28" spans="1:3" x14ac:dyDescent="0.2">
      <c r="A28">
        <v>2018</v>
      </c>
      <c r="B28" s="1" t="e">
        <v>#N/A</v>
      </c>
      <c r="C28" s="1">
        <f>AVERAGE(timeseries_values_views!G28,timeseries_values_views!G141,timeseries_values_views!G193)</f>
        <v>2.2003796296666667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52355-F9BB-F941-81FC-D5FCDE69E10F}">
  <dimension ref="A1:C28"/>
  <sheetViews>
    <sheetView workbookViewId="0">
      <selection activeCell="B1" sqref="B1"/>
    </sheetView>
  </sheetViews>
  <sheetFormatPr baseColWidth="10" defaultRowHeight="15" x14ac:dyDescent="0.2"/>
  <cols>
    <col min="3" max="3" width="17.83203125" bestFit="1" customWidth="1"/>
  </cols>
  <sheetData>
    <row r="1" spans="1:3" x14ac:dyDescent="0.2">
      <c r="A1" t="s">
        <v>53</v>
      </c>
      <c r="B1" t="s">
        <v>58</v>
      </c>
      <c r="C1" t="s">
        <v>59</v>
      </c>
    </row>
    <row r="2" spans="1:3" x14ac:dyDescent="0.2">
      <c r="A2">
        <v>1992</v>
      </c>
      <c r="B2" s="1">
        <f>SUM(timeseries_values_views!L31,timeseries_values_views!K142,timeseries_values_views!L225)</f>
        <v>4372000.8590000002</v>
      </c>
      <c r="C2" s="1">
        <f>AVERAGE(timeseries_values_views!G31,timeseries_values_views!G225)</f>
        <v>1.39768</v>
      </c>
    </row>
    <row r="3" spans="1:3" x14ac:dyDescent="0.2">
      <c r="A3">
        <v>1993</v>
      </c>
      <c r="B3" s="1">
        <f>SUM(timeseries_values_views!L32,timeseries_values_views!K143,timeseries_values_views!L226)</f>
        <v>5695000.7949999999</v>
      </c>
      <c r="C3" s="1">
        <f>AVERAGE(timeseries_values_views!G32,timeseries_values_views!G226)</f>
        <v>1.4565600000000001</v>
      </c>
    </row>
    <row r="4" spans="1:3" x14ac:dyDescent="0.2">
      <c r="A4">
        <v>1994</v>
      </c>
      <c r="B4" s="1">
        <f>SUM(timeseries_values_views!L33,timeseries_values_views!K144,timeseries_values_views!L227)</f>
        <v>5485000.625</v>
      </c>
      <c r="C4" s="1">
        <f>AVERAGE(timeseries_values_views!G33,timeseries_values_views!G227)</f>
        <v>1.5169549999999998</v>
      </c>
    </row>
    <row r="5" spans="1:3" x14ac:dyDescent="0.2">
      <c r="A5">
        <v>1995</v>
      </c>
      <c r="B5" s="1">
        <f>SUM(timeseries_values_views!L34,timeseries_values_views!K145,timeseries_values_views!L228)</f>
        <v>5725000.8969999999</v>
      </c>
      <c r="C5" s="1">
        <f>AVERAGE(timeseries_values_views!G34,timeseries_values_views!G228)</f>
        <v>1.410695</v>
      </c>
    </row>
    <row r="6" spans="1:3" x14ac:dyDescent="0.2">
      <c r="A6">
        <v>1996</v>
      </c>
      <c r="B6" s="1">
        <f>SUM(timeseries_values_views!L35,timeseries_values_views!K146,timeseries_values_views!L229)</f>
        <v>5847000.7050000001</v>
      </c>
      <c r="C6" s="1">
        <f>AVERAGE(timeseries_values_views!G35,timeseries_values_views!G229)</f>
        <v>1.4800450000000001</v>
      </c>
    </row>
    <row r="7" spans="1:3" x14ac:dyDescent="0.2">
      <c r="A7">
        <v>1997</v>
      </c>
      <c r="B7" s="1">
        <f>SUM(timeseries_values_views!L36,timeseries_values_views!K147,timeseries_values_views!L230)</f>
        <v>4951000.801</v>
      </c>
      <c r="C7" s="1">
        <f>AVERAGE(timeseries_values_views!G36,timeseries_values_views!G230)</f>
        <v>1.3201049999999999</v>
      </c>
    </row>
    <row r="8" spans="1:3" x14ac:dyDescent="0.2">
      <c r="A8">
        <v>1998</v>
      </c>
      <c r="B8" s="1">
        <f>SUM(timeseries_values_views!L37,timeseries_values_views!K148,timeseries_values_views!L231)</f>
        <v>5159000.7309999997</v>
      </c>
      <c r="C8" s="1">
        <f>AVERAGE(timeseries_values_views!G37,timeseries_values_views!G231)</f>
        <v>1.271015</v>
      </c>
    </row>
    <row r="9" spans="1:3" x14ac:dyDescent="0.2">
      <c r="A9">
        <v>1999</v>
      </c>
      <c r="B9" s="1">
        <f>SUM(timeseries_values_views!L38,timeseries_values_views!K149,timeseries_values_views!L232)</f>
        <v>5585001.96</v>
      </c>
      <c r="C9" s="1">
        <f>AVERAGE(timeseries_values_views!G38,timeseries_values_views!G232)</f>
        <v>1.3177300000000001</v>
      </c>
    </row>
    <row r="10" spans="1:3" x14ac:dyDescent="0.2">
      <c r="A10">
        <v>2000</v>
      </c>
      <c r="B10" s="1">
        <f>SUM(timeseries_values_views!L39,timeseries_values_views!K150,timeseries_values_views!L233)</f>
        <v>8673001.2899999991</v>
      </c>
      <c r="C10" s="1">
        <f>AVERAGE(timeseries_values_views!G39,timeseries_values_views!G233)</f>
        <v>1.5311250000000001</v>
      </c>
    </row>
    <row r="11" spans="1:3" x14ac:dyDescent="0.2">
      <c r="A11">
        <v>2001</v>
      </c>
      <c r="B11" s="1">
        <f>SUM(timeseries_values_views!L40,timeseries_values_views!K151,timeseries_values_views!L234)</f>
        <v>9024000.6190000009</v>
      </c>
      <c r="C11" s="1">
        <f>AVERAGE(timeseries_values_views!G40,timeseries_values_views!G234)</f>
        <v>1.96183</v>
      </c>
    </row>
    <row r="12" spans="1:3" x14ac:dyDescent="0.2">
      <c r="A12">
        <v>2002</v>
      </c>
      <c r="B12" s="1">
        <f>SUM(timeseries_values_views!L41,timeseries_values_views!K152,timeseries_values_views!L235)</f>
        <v>6698000.8269999996</v>
      </c>
      <c r="C12" s="1">
        <f>AVERAGE(timeseries_values_views!G41,timeseries_values_views!G235)</f>
        <v>1.7313499999999999</v>
      </c>
    </row>
    <row r="13" spans="1:3" x14ac:dyDescent="0.2">
      <c r="A13">
        <v>2003</v>
      </c>
      <c r="B13" s="1">
        <f>SUM(timeseries_values_views!L42,timeseries_values_views!K153,timeseries_values_views!L236)</f>
        <v>4715801.5599999996</v>
      </c>
      <c r="C13" s="1">
        <f>AVERAGE(timeseries_values_views!G42,timeseries_values_views!G236)</f>
        <v>1.2028650000000001</v>
      </c>
    </row>
    <row r="14" spans="1:3" x14ac:dyDescent="0.2">
      <c r="A14">
        <v>2004</v>
      </c>
      <c r="B14" s="1">
        <f>SUM(timeseries_values_views!L43,timeseries_values_views!K154,timeseries_values_views!L237)</f>
        <v>4064701.35</v>
      </c>
      <c r="C14" s="1">
        <f>AVERAGE(timeseries_values_views!G43,timeseries_values_views!G237)</f>
        <v>1.0104294999999999</v>
      </c>
    </row>
    <row r="15" spans="1:3" x14ac:dyDescent="0.2">
      <c r="A15">
        <v>2005</v>
      </c>
      <c r="B15" s="1">
        <f>SUM(timeseries_values_views!L44,timeseries_values_views!K155,timeseries_values_views!L238)</f>
        <v>3480001.58</v>
      </c>
      <c r="C15" s="1">
        <f>AVERAGE(timeseries_values_views!G44,timeseries_values_views!G238)</f>
        <v>0.98707449999999997</v>
      </c>
    </row>
    <row r="16" spans="1:3" x14ac:dyDescent="0.2">
      <c r="A16">
        <v>2006</v>
      </c>
      <c r="B16" s="1">
        <f>SUM(timeseries_values_views!L45,timeseries_values_views!K156,timeseries_values_views!L239)</f>
        <v>2867501.55</v>
      </c>
      <c r="C16" s="1">
        <f>AVERAGE(timeseries_values_views!G45,timeseries_values_views!G239)</f>
        <v>0.88808350000000003</v>
      </c>
    </row>
    <row r="17" spans="1:3" x14ac:dyDescent="0.2">
      <c r="A17">
        <v>2007</v>
      </c>
      <c r="B17" s="1">
        <f>SUM(timeseries_values_views!L46,timeseries_values_views!K157,timeseries_values_views!L240)</f>
        <v>3643001.24</v>
      </c>
      <c r="C17" s="1">
        <f>AVERAGE(timeseries_values_views!G46,timeseries_values_views!G240)</f>
        <v>0.93743900000000002</v>
      </c>
    </row>
    <row r="18" spans="1:3" x14ac:dyDescent="0.2">
      <c r="A18">
        <v>2008</v>
      </c>
      <c r="B18" s="1">
        <f>SUM(timeseries_values_views!L47,timeseries_values_views!K158,timeseries_values_views!L241)</f>
        <v>4719001.6900000004</v>
      </c>
      <c r="C18" s="1">
        <f>AVERAGE(timeseries_values_views!G47,timeseries_values_views!G241)</f>
        <v>1.122215</v>
      </c>
    </row>
    <row r="19" spans="1:3" x14ac:dyDescent="0.2">
      <c r="A19">
        <v>2009</v>
      </c>
      <c r="B19" s="1">
        <f>SUM(timeseries_values_views!L48,timeseries_values_views!K159,timeseries_values_views!L242)</f>
        <v>5376001.4500000002</v>
      </c>
      <c r="C19" s="1">
        <f>AVERAGE(timeseries_values_views!G48,timeseries_values_views!G242)</f>
        <v>1.3375400000000002</v>
      </c>
    </row>
    <row r="20" spans="1:3" x14ac:dyDescent="0.2">
      <c r="A20">
        <v>2010</v>
      </c>
      <c r="B20" s="1">
        <f>SUM(timeseries_values_views!L49,timeseries_values_views!K160,timeseries_values_views!L243)</f>
        <v>3591001.24</v>
      </c>
      <c r="C20" s="1">
        <f>AVERAGE(timeseries_values_views!G49,timeseries_values_views!G243)</f>
        <v>1.15317</v>
      </c>
    </row>
    <row r="21" spans="1:3" x14ac:dyDescent="0.2">
      <c r="A21">
        <v>2011</v>
      </c>
      <c r="B21" s="1">
        <f>SUM(timeseries_values_views!L50,timeseries_values_views!K161,timeseries_values_views!L244)</f>
        <v>3012701.72</v>
      </c>
      <c r="C21" s="1">
        <f>AVERAGE(timeseries_values_views!G50,timeseries_values_views!G244)</f>
        <v>0.91769699999999998</v>
      </c>
    </row>
    <row r="22" spans="1:3" x14ac:dyDescent="0.2">
      <c r="A22">
        <v>2012</v>
      </c>
      <c r="B22" s="1">
        <f>SUM(timeseries_values_views!L51,timeseries_values_views!K162,timeseries_values_views!L245)</f>
        <v>3658001.78</v>
      </c>
      <c r="C22" s="1">
        <f>AVERAGE(timeseries_values_views!G51,timeseries_values_views!G245)</f>
        <v>0.89972350000000001</v>
      </c>
    </row>
    <row r="23" spans="1:3" x14ac:dyDescent="0.2">
      <c r="A23">
        <v>2013</v>
      </c>
      <c r="B23" s="1">
        <f>SUM(timeseries_values_views!L52,timeseries_values_views!K163,timeseries_values_views!L246)</f>
        <v>3413901.72</v>
      </c>
      <c r="C23" s="1">
        <f>AVERAGE(timeseries_values_views!G52,timeseries_values_views!G246)</f>
        <v>0.87404000000000004</v>
      </c>
    </row>
    <row r="24" spans="1:3" x14ac:dyDescent="0.2">
      <c r="A24">
        <v>2014</v>
      </c>
      <c r="B24" s="1">
        <f>SUM(timeseries_values_views!L53,timeseries_values_views!K164,timeseries_values_views!L247)</f>
        <v>3209101.56</v>
      </c>
      <c r="C24" s="1">
        <f>AVERAGE(timeseries_values_views!G53,timeseries_values_views!G247)</f>
        <v>0.83618000000000003</v>
      </c>
    </row>
    <row r="25" spans="1:3" x14ac:dyDescent="0.2">
      <c r="A25">
        <v>2015</v>
      </c>
      <c r="B25" s="1">
        <f>SUM(timeseries_values_views!L54,timeseries_values_views!K165,timeseries_values_views!L248)</f>
        <v>3811002.24</v>
      </c>
      <c r="C25" s="1">
        <f>AVERAGE(timeseries_values_views!G54,timeseries_values_views!G248)</f>
        <v>0.93453149999999996</v>
      </c>
    </row>
    <row r="26" spans="1:3" x14ac:dyDescent="0.2">
      <c r="A26">
        <v>2016</v>
      </c>
      <c r="B26" s="1">
        <f>SUM(timeseries_values_views!L55,timeseries_values_views!K166,timeseries_values_views!L249)</f>
        <v>3470000</v>
      </c>
      <c r="C26" s="1">
        <f>AVERAGE(timeseries_values_views!G55,timeseries_values_views!G249)</f>
        <v>1.027655</v>
      </c>
    </row>
    <row r="27" spans="1:3" x14ac:dyDescent="0.2">
      <c r="A27">
        <v>2017</v>
      </c>
      <c r="B27" s="1" t="e">
        <f>SUM(timeseries_values_views!L56,timeseries_values_views!K167,timeseries_values_views!L250)</f>
        <v>#N/A</v>
      </c>
      <c r="C27" s="1">
        <f>AVERAGE(timeseries_values_views!G56,timeseries_values_views!G250)</f>
        <v>0.95368499999999989</v>
      </c>
    </row>
    <row r="28" spans="1:3" x14ac:dyDescent="0.2">
      <c r="A28">
        <v>2018</v>
      </c>
      <c r="B28" s="1" t="e">
        <f>SUM(timeseries_values_views!L57,timeseries_values_views!K168,timeseries_values_views!L251)</f>
        <v>#N/A</v>
      </c>
      <c r="C28" s="1">
        <f>AVERAGE(timeseries_values_views!G57,timeseries_values_views!G251)</f>
        <v>0.97401000000000004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D0BE-E5FE-9B4E-881F-659916D0ED68}">
  <dimension ref="A1:C28"/>
  <sheetViews>
    <sheetView workbookViewId="0"/>
  </sheetViews>
  <sheetFormatPr baseColWidth="10" defaultRowHeight="15" x14ac:dyDescent="0.2"/>
  <cols>
    <col min="2" max="2" width="13.6640625" bestFit="1" customWidth="1"/>
    <col min="3" max="3" width="17.83203125" bestFit="1" customWidth="1"/>
  </cols>
  <sheetData>
    <row r="1" spans="1:3" x14ac:dyDescent="0.2">
      <c r="A1" t="s">
        <v>53</v>
      </c>
      <c r="B1" t="s">
        <v>58</v>
      </c>
      <c r="C1" t="s">
        <v>57</v>
      </c>
    </row>
    <row r="2" spans="1:3" x14ac:dyDescent="0.2">
      <c r="A2">
        <v>1992</v>
      </c>
      <c r="B2" s="1">
        <f>SUM(timeseries_values_views!L58,timeseries_values_views!L87,timeseries_values_views!L196)</f>
        <v>4379000</v>
      </c>
      <c r="C2" s="1">
        <f>AVERAGE(timeseries_values_views!G58,timeseries_values_views!G87,timeseries_values_views!G196)</f>
        <v>2.0966666666666667</v>
      </c>
    </row>
    <row r="3" spans="1:3" x14ac:dyDescent="0.2">
      <c r="A3">
        <v>1993</v>
      </c>
      <c r="B3" s="1">
        <f>SUM(timeseries_values_views!L59,timeseries_values_views!L88,timeseries_values_views!L197)</f>
        <v>4300000</v>
      </c>
      <c r="C3" s="1">
        <f>AVERAGE(timeseries_values_views!G59,timeseries_values_views!G88,timeseries_values_views!G197)</f>
        <v>2.0399999999999996</v>
      </c>
    </row>
    <row r="4" spans="1:3" x14ac:dyDescent="0.2">
      <c r="A4">
        <v>1994</v>
      </c>
      <c r="B4" s="1">
        <f>SUM(timeseries_values_views!L60,timeseries_values_views!L89,timeseries_values_views!L198)</f>
        <v>4128000</v>
      </c>
      <c r="C4" s="1">
        <f>AVERAGE(timeseries_values_views!G60,timeseries_values_views!G89,timeseries_values_views!G198)</f>
        <v>1.97</v>
      </c>
    </row>
    <row r="5" spans="1:3" x14ac:dyDescent="0.2">
      <c r="A5">
        <v>1995</v>
      </c>
      <c r="B5" s="1">
        <f>SUM(timeseries_values_views!L61,timeseries_values_views!L90,timeseries_values_views!L199)</f>
        <v>3973000</v>
      </c>
      <c r="C5" s="1">
        <f>AVERAGE(timeseries_values_views!G61,timeseries_values_views!G90,timeseries_values_views!G199)</f>
        <v>1.8733333333333333</v>
      </c>
    </row>
    <row r="6" spans="1:3" x14ac:dyDescent="0.2">
      <c r="A6">
        <v>1996</v>
      </c>
      <c r="B6" s="1">
        <f>SUM(timeseries_values_views!L62,timeseries_values_views!L91,timeseries_values_views!L200)</f>
        <v>3761000</v>
      </c>
      <c r="C6" s="1">
        <f>AVERAGE(timeseries_values_views!G62,timeseries_values_views!G91,timeseries_values_views!G200)</f>
        <v>1.8066666666666666</v>
      </c>
    </row>
    <row r="7" spans="1:3" x14ac:dyDescent="0.2">
      <c r="A7">
        <v>1997</v>
      </c>
      <c r="B7" s="1">
        <f>SUM(timeseries_values_views!L63,timeseries_values_views!L92,timeseries_values_views!L201)</f>
        <v>3471000</v>
      </c>
      <c r="C7" s="1">
        <f>AVERAGE(timeseries_values_views!G63,timeseries_values_views!G92,timeseries_values_views!G201)</f>
        <v>1.68</v>
      </c>
    </row>
    <row r="8" spans="1:3" x14ac:dyDescent="0.2">
      <c r="A8">
        <v>1998</v>
      </c>
      <c r="B8" s="1">
        <f>SUM(timeseries_values_views!L64,timeseries_values_views!L93,timeseries_values_views!L202)</f>
        <v>3271000</v>
      </c>
      <c r="C8" s="1">
        <f>AVERAGE(timeseries_values_views!G64,timeseries_values_views!G93,timeseries_values_views!G202)</f>
        <v>1.6966666666666665</v>
      </c>
    </row>
    <row r="9" spans="1:3" x14ac:dyDescent="0.2">
      <c r="A9">
        <v>1999</v>
      </c>
      <c r="B9" s="1">
        <f>SUM(timeseries_values_views!L65,timeseries_values_views!L94,timeseries_values_views!L203)</f>
        <v>3380000</v>
      </c>
      <c r="C9" s="1">
        <f>AVERAGE(timeseries_values_views!G65,timeseries_values_views!G94,timeseries_values_views!G203)</f>
        <v>1.7700000000000002</v>
      </c>
    </row>
    <row r="10" spans="1:3" x14ac:dyDescent="0.2">
      <c r="A10">
        <v>2000</v>
      </c>
      <c r="B10" s="1">
        <f>SUM(timeseries_values_views!L66,timeseries_values_views!L95,timeseries_values_views!L204)</f>
        <v>3444000</v>
      </c>
      <c r="C10" s="1">
        <f>AVERAGE(timeseries_values_views!G66,timeseries_values_views!G95,timeseries_values_views!G204)</f>
        <v>1.7366666666666666</v>
      </c>
    </row>
    <row r="11" spans="1:3" x14ac:dyDescent="0.2">
      <c r="A11">
        <v>2001</v>
      </c>
      <c r="B11" s="1">
        <f>SUM(timeseries_values_views!L67,timeseries_values_views!L96,timeseries_values_views!L205)</f>
        <v>3437000</v>
      </c>
      <c r="C11" s="1">
        <f>AVERAGE(timeseries_values_views!G67,timeseries_values_views!G96,timeseries_values_views!G205)</f>
        <v>1.7666666666666666</v>
      </c>
    </row>
    <row r="12" spans="1:3" x14ac:dyDescent="0.2">
      <c r="A12">
        <v>2002</v>
      </c>
      <c r="B12" s="1">
        <f>SUM(timeseries_values_views!L68,timeseries_values_views!L97,timeseries_values_views!L206)</f>
        <v>3453000</v>
      </c>
      <c r="C12" s="1">
        <f>AVERAGE(timeseries_values_views!G68,timeseries_values_views!G97,timeseries_values_views!G206)</f>
        <v>1.7166666666666668</v>
      </c>
    </row>
    <row r="13" spans="1:3" x14ac:dyDescent="0.2">
      <c r="A13">
        <v>2003</v>
      </c>
      <c r="B13" s="1">
        <f>SUM(timeseries_values_views!L69,timeseries_values_views!L98,timeseries_values_views!L207)</f>
        <v>3444000</v>
      </c>
      <c r="C13" s="1">
        <f>AVERAGE(timeseries_values_views!G69,timeseries_values_views!G98,timeseries_values_views!G207)</f>
        <v>1.6633333333333333</v>
      </c>
    </row>
    <row r="14" spans="1:3" x14ac:dyDescent="0.2">
      <c r="A14">
        <v>2004</v>
      </c>
      <c r="B14" s="1">
        <f>SUM(timeseries_values_views!L70,timeseries_values_views!L99,timeseries_values_views!L208)</f>
        <v>3336000</v>
      </c>
      <c r="C14" s="1">
        <f>AVERAGE(timeseries_values_views!G70,timeseries_values_views!G99,timeseries_values_views!G208)</f>
        <v>1.7133333333333332</v>
      </c>
    </row>
    <row r="15" spans="1:3" x14ac:dyDescent="0.2">
      <c r="A15">
        <v>2005</v>
      </c>
      <c r="B15" s="1">
        <f>SUM(timeseries_values_views!L71,timeseries_values_views!L100,timeseries_values_views!L209)</f>
        <v>3231000</v>
      </c>
      <c r="C15" s="1">
        <f>AVERAGE(timeseries_values_views!G71,timeseries_values_views!G100,timeseries_values_views!G209)</f>
        <v>1.6833333333333333</v>
      </c>
    </row>
    <row r="16" spans="1:3" x14ac:dyDescent="0.2">
      <c r="A16">
        <v>2006</v>
      </c>
      <c r="B16" s="1">
        <f>SUM(timeseries_values_views!L72,timeseries_values_views!L101,timeseries_values_views!L210)</f>
        <v>3104000</v>
      </c>
      <c r="C16" s="1">
        <f>AVERAGE(timeseries_values_views!G72,timeseries_values_views!G101,timeseries_values_views!G210)</f>
        <v>1.4666666666666668</v>
      </c>
    </row>
    <row r="17" spans="1:3" x14ac:dyDescent="0.2">
      <c r="A17">
        <v>2007</v>
      </c>
      <c r="B17" s="1">
        <f>SUM(timeseries_values_views!L73,timeseries_values_views!L102,timeseries_values_views!L211)</f>
        <v>2535000</v>
      </c>
      <c r="C17" s="1">
        <f>AVERAGE(timeseries_values_views!G73,timeseries_values_views!G102,timeseries_values_views!G211)</f>
        <v>1.2866666666666666</v>
      </c>
    </row>
    <row r="18" spans="1:3" x14ac:dyDescent="0.2">
      <c r="A18">
        <v>2008</v>
      </c>
      <c r="B18" s="1">
        <f>SUM(timeseries_values_views!L74,timeseries_values_views!L103,timeseries_values_views!L212)</f>
        <v>2280000</v>
      </c>
      <c r="C18" s="1">
        <f>AVERAGE(timeseries_values_views!G74,timeseries_values_views!G103,timeseries_values_views!G212)</f>
        <v>1.1990000000000001</v>
      </c>
    </row>
    <row r="19" spans="1:3" x14ac:dyDescent="0.2">
      <c r="A19">
        <v>2009</v>
      </c>
      <c r="B19" s="1">
        <f>SUM(timeseries_values_views!L75,timeseries_values_views!L104,timeseries_values_views!L213)</f>
        <v>2093000</v>
      </c>
      <c r="C19" s="1">
        <f>AVERAGE(timeseries_values_views!G75,timeseries_values_views!G104,timeseries_values_views!G213)</f>
        <v>1.18</v>
      </c>
    </row>
    <row r="20" spans="1:3" x14ac:dyDescent="0.2">
      <c r="A20">
        <v>2010</v>
      </c>
      <c r="B20" s="1">
        <f>SUM(timeseries_values_views!L76,timeseries_values_views!L105,timeseries_values_views!L214)</f>
        <v>2093000</v>
      </c>
      <c r="C20" s="1">
        <f>AVERAGE(timeseries_values_views!G76,timeseries_values_views!G105,timeseries_values_views!G214)</f>
        <v>1.1953333333333334</v>
      </c>
    </row>
    <row r="21" spans="1:3" x14ac:dyDescent="0.2">
      <c r="A21">
        <v>2011</v>
      </c>
      <c r="B21" s="1">
        <f>SUM(timeseries_values_views!L77,timeseries_values_views!L106,timeseries_values_views!L215)</f>
        <v>2274000</v>
      </c>
      <c r="C21" s="1">
        <f>AVERAGE(timeseries_values_views!G77,timeseries_values_views!G106,timeseries_values_views!G215)</f>
        <v>1.2396666666666665</v>
      </c>
    </row>
    <row r="22" spans="1:3" x14ac:dyDescent="0.2">
      <c r="A22">
        <v>2012</v>
      </c>
      <c r="B22" s="1">
        <f>SUM(timeseries_values_views!L78,timeseries_values_views!L107,timeseries_values_views!L216)</f>
        <v>2287000</v>
      </c>
      <c r="C22" s="1">
        <f>AVERAGE(timeseries_values_views!G78,timeseries_values_views!G107,timeseries_values_views!G216)</f>
        <v>1.2303333333333333</v>
      </c>
    </row>
    <row r="23" spans="1:3" x14ac:dyDescent="0.2">
      <c r="A23">
        <v>2013</v>
      </c>
      <c r="B23" s="1">
        <f>SUM(timeseries_values_views!L79,timeseries_values_views!L108,timeseries_values_views!L217)</f>
        <v>2194000</v>
      </c>
      <c r="C23" s="1">
        <f>AVERAGE(timeseries_values_views!G79,timeseries_values_views!G108,timeseries_values_views!G217)</f>
        <v>1.202</v>
      </c>
    </row>
    <row r="24" spans="1:3" x14ac:dyDescent="0.2">
      <c r="A24">
        <v>2014</v>
      </c>
      <c r="B24" s="1">
        <f>SUM(timeseries_values_views!L80,timeseries_values_views!L109,timeseries_values_views!L218)</f>
        <v>2140000</v>
      </c>
      <c r="C24" s="1">
        <f>AVERAGE(timeseries_values_views!G80,timeseries_values_views!G109,timeseries_values_views!G218)</f>
        <v>1.165</v>
      </c>
    </row>
    <row r="25" spans="1:3" x14ac:dyDescent="0.2">
      <c r="A25">
        <v>2015</v>
      </c>
      <c r="B25" s="1">
        <f>SUM(timeseries_values_views!L81,timeseries_values_views!L110,timeseries_values_views!L219)</f>
        <v>2400000</v>
      </c>
      <c r="C25" s="1">
        <f>AVERAGE(timeseries_values_views!G81,timeseries_values_views!G110,timeseries_values_views!G219)</f>
        <v>1.1166666666666667</v>
      </c>
    </row>
    <row r="26" spans="1:3" x14ac:dyDescent="0.2">
      <c r="A26">
        <v>2016</v>
      </c>
      <c r="B26" s="1">
        <f>SUM(timeseries_values_views!L82,timeseries_values_views!L111,timeseries_values_views!L220)</f>
        <v>2402000</v>
      </c>
      <c r="C26" s="1">
        <f>AVERAGE(timeseries_values_views!G82,timeseries_values_views!G111,timeseries_values_views!G220)</f>
        <v>1.1033333333333333</v>
      </c>
    </row>
    <row r="27" spans="1:3" x14ac:dyDescent="0.2">
      <c r="A27">
        <v>2017</v>
      </c>
      <c r="B27" s="1">
        <f>SUM(timeseries_values_views!L83,timeseries_values_views!L112,timeseries_values_views!L221)</f>
        <v>2304000</v>
      </c>
      <c r="C27" s="1">
        <f>AVERAGE(timeseries_values_views!G83,timeseries_values_views!G112,timeseries_values_views!G221)</f>
        <v>1.0233333333333332</v>
      </c>
    </row>
    <row r="28" spans="1:3" x14ac:dyDescent="0.2">
      <c r="A28">
        <v>2018</v>
      </c>
      <c r="B28" s="1">
        <f>SUM(timeseries_values_views!L84,timeseries_values_views!L113,timeseries_values_views!L222)</f>
        <v>2309358</v>
      </c>
      <c r="C28" s="1">
        <f>AVERAGE(timeseries_values_views!G84,timeseries_values_views!G113,timeseries_values_views!G222)</f>
        <v>1.0866666666666667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timeseries_values_views</vt:lpstr>
      <vt:lpstr>WCPFC</vt:lpstr>
      <vt:lpstr>IATTC</vt:lpstr>
      <vt:lpstr>IOTC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Lynham</dc:creator>
  <cp:lastModifiedBy>John Lynham</cp:lastModifiedBy>
  <dcterms:created xsi:type="dcterms:W3CDTF">2024-06-02T21:41:27Z</dcterms:created>
  <dcterms:modified xsi:type="dcterms:W3CDTF">2024-06-02T22:40:18Z</dcterms:modified>
</cp:coreProperties>
</file>