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juancarlosvillasenorderbez/GitHub/crab_cakes/data/raw/"/>
    </mc:Choice>
  </mc:AlternateContent>
  <xr:revisionPtr revIDLastSave="0" documentId="13_ncr:1_{1E5307F0-A50D-FA4D-A45D-8F49013AE5B7}" xr6:coauthVersionLast="47" xr6:coauthVersionMax="47" xr10:uidLastSave="{00000000-0000-0000-0000-000000000000}"/>
  <bookViews>
    <workbookView xWindow="0" yWindow="0" windowWidth="35840" windowHeight="22400" activeTab="1" xr2:uid="{00000000-000D-0000-FFFF-FFFF02000000}"/>
  </bookViews>
  <sheets>
    <sheet name="Metadatos" sheetId="7" r:id="rId1"/>
    <sheet name="Bitacora Erizo Reserva marina" sheetId="1" r:id="rId2"/>
  </sheets>
  <definedNames>
    <definedName name="__xlnm__FilterDatabase">NA()</definedName>
    <definedName name="_xlnm._FilterDatabase" localSheetId="1" hidden="1">'Bitacora Erizo Reserva marina'!$X$1:$AY$1</definedName>
    <definedName name="zs_inbuilt_comment_67e6aef16212491a8067f54522cedd48">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alcChain>
</file>

<file path=xl/sharedStrings.xml><?xml version="1.0" encoding="utf-8"?>
<sst xmlns="http://schemas.openxmlformats.org/spreadsheetml/2006/main" count="461" uniqueCount="163">
  <si>
    <t>RNP</t>
  </si>
  <si>
    <t>ENSENADA 25</t>
  </si>
  <si>
    <t>0201130413-2</t>
  </si>
  <si>
    <t>JESUS ARAUZ</t>
  </si>
  <si>
    <t>OBET MURILLO</t>
  </si>
  <si>
    <t>JOSE ANTONIO ESPINOZA</t>
  </si>
  <si>
    <t>CARACOLERA</t>
  </si>
  <si>
    <t>ENSENADA 43</t>
  </si>
  <si>
    <t>0201132213-9</t>
  </si>
  <si>
    <t>EDGAR AREOLA</t>
  </si>
  <si>
    <t>MIGUEL GOMEZ</t>
  </si>
  <si>
    <t xml:space="preserve">ENSENADA 42 </t>
  </si>
  <si>
    <t>0201132113-6</t>
  </si>
  <si>
    <t>OSCAR ESPINOZA</t>
  </si>
  <si>
    <t>ADRIAN VALLADOLID</t>
  </si>
  <si>
    <t>ENRIQUE HUMBERTO Z</t>
  </si>
  <si>
    <t>ENSENADA 45</t>
  </si>
  <si>
    <t>0201132413-5</t>
  </si>
  <si>
    <t>SAMUEL ALVAREZ</t>
  </si>
  <si>
    <t>OSMAN RABAGO</t>
  </si>
  <si>
    <t>ADAN DUARTE</t>
  </si>
  <si>
    <t>ENSENADA 35</t>
  </si>
  <si>
    <t xml:space="preserve">ENSENADA 27 </t>
  </si>
  <si>
    <t>0201130613-2</t>
  </si>
  <si>
    <t>JOSE CERNA</t>
  </si>
  <si>
    <t>VICTOR LARA</t>
  </si>
  <si>
    <t>JUAN CERNA</t>
  </si>
  <si>
    <t>ENSENADA 30</t>
  </si>
  <si>
    <t>JULIO SANCHEZ</t>
  </si>
  <si>
    <t>ANTONIO PERALTA</t>
  </si>
  <si>
    <t>ENSENADA 44</t>
  </si>
  <si>
    <t>0201130913-3</t>
  </si>
  <si>
    <t>FROILAN ALVAREZ</t>
  </si>
  <si>
    <t>ARATH VALLADOLID</t>
  </si>
  <si>
    <t>0201129513-8</t>
  </si>
  <si>
    <t>OMAR GARCIA</t>
  </si>
  <si>
    <t>MANUEL HERNANDEZ</t>
  </si>
  <si>
    <t>ENSENADA 15</t>
  </si>
  <si>
    <t>0201129413-5</t>
  </si>
  <si>
    <t>JUAN JOSE CASTRO</t>
  </si>
  <si>
    <t>JOSE CASTELLANO</t>
  </si>
  <si>
    <t>MARTIN CASTRO</t>
  </si>
  <si>
    <t>0201138813-4</t>
  </si>
  <si>
    <t>JULIO ESPINOZA GUERRERO</t>
  </si>
  <si>
    <t>PAUL ESPINOZA</t>
  </si>
  <si>
    <t>0201132313-6</t>
  </si>
  <si>
    <t>ALEGANDRO MARQUEZ</t>
  </si>
  <si>
    <t>0201131413-7</t>
  </si>
  <si>
    <t>ENSENADA 29</t>
  </si>
  <si>
    <t>0201130813-4</t>
  </si>
  <si>
    <t>JOSE LUIS GARCIA</t>
  </si>
  <si>
    <t>RICARDO OSUNA</t>
  </si>
  <si>
    <t>REYNALDO RENDON</t>
  </si>
  <si>
    <t>RAFAEL MURILLO PELAYO</t>
  </si>
  <si>
    <t>JULIO ESPINOZA</t>
  </si>
  <si>
    <t>ENSENADA 16</t>
  </si>
  <si>
    <t>JESUS ESPINOZA</t>
  </si>
  <si>
    <t>JESUS GUERRERO</t>
  </si>
  <si>
    <t>ENRIQUE LOSOYA</t>
  </si>
  <si>
    <t>ENSENADA 26</t>
  </si>
  <si>
    <t>0201130513-8</t>
  </si>
  <si>
    <t>RUBEN GARCIA</t>
  </si>
  <si>
    <t>JOSE JAVIER R</t>
  </si>
  <si>
    <t>BRAYAN REYES</t>
  </si>
  <si>
    <t>JAVIER LOSOYA</t>
  </si>
  <si>
    <t>FELIPE HERNANDEZ</t>
  </si>
  <si>
    <t>EDUARDO VALENZUELA</t>
  </si>
  <si>
    <t>ARCADIO OSUNA</t>
  </si>
  <si>
    <t>MARTIN GONZALO PONCE</t>
  </si>
  <si>
    <t>JOSE ARAUZ</t>
  </si>
  <si>
    <t>ALEJANDRO HERNANDEZ</t>
  </si>
  <si>
    <t>JOSE MANUEL ARREOLA</t>
  </si>
  <si>
    <t>0201132613-8</t>
  </si>
  <si>
    <t>ALFONSO DUARTE FUENTE</t>
  </si>
  <si>
    <t>OSIEL MERINO D</t>
  </si>
  <si>
    <t>DANIEL ESPINOZA</t>
  </si>
  <si>
    <t>ISSAC ESPINOZA LEON</t>
  </si>
  <si>
    <t>ALFREDO RODRIGUEZ</t>
  </si>
  <si>
    <t>ENSENADA 47</t>
  </si>
  <si>
    <t>0201128213-4</t>
  </si>
  <si>
    <t>ENSENADA 31</t>
  </si>
  <si>
    <t>0201131013-3</t>
  </si>
  <si>
    <t>FUERA DE LA RESERVA</t>
  </si>
  <si>
    <t>ENSENADA 33</t>
  </si>
  <si>
    <t>0201131213-6</t>
  </si>
  <si>
    <t>ENSENADA 09</t>
  </si>
  <si>
    <t>ENSENADA 03</t>
  </si>
  <si>
    <t>Titulo del proyecto:</t>
  </si>
  <si>
    <t>Resumen:</t>
  </si>
  <si>
    <t>Fecha de actualización:</t>
  </si>
  <si>
    <t>Líder de proyecto:</t>
  </si>
  <si>
    <t>Colaboradores:</t>
  </si>
  <si>
    <t>Fundaciones:</t>
  </si>
  <si>
    <t>Walton y grants de apoyo general: Marisla, Packard.</t>
  </si>
  <si>
    <t>Información de contacto:</t>
  </si>
  <si>
    <t>Usage Rights &amp; Copyrights:</t>
  </si>
  <si>
    <t>Agradecimientos:</t>
  </si>
  <si>
    <t>Términos de uso:</t>
  </si>
  <si>
    <t>Área geográfica:</t>
  </si>
  <si>
    <t>Fecha de recolección de datos:</t>
  </si>
  <si>
    <t>Métodos:</t>
  </si>
  <si>
    <t>Sistema de coordenadas:</t>
  </si>
  <si>
    <t>Campos/Columnas:</t>
  </si>
  <si>
    <t>Descripción:</t>
  </si>
  <si>
    <t>Reservas marinas comunitarias</t>
  </si>
  <si>
    <t>04 de abril de 2022</t>
  </si>
  <si>
    <t>SCPP Ensenada</t>
  </si>
  <si>
    <t>Todos los datos obtenidos son propiedad de COBI , SCPP Ensenada y para compartirlos se requiere previa evaluación y acuerdos de autorización.</t>
  </si>
  <si>
    <t>1/11/2021 al 12/11/2021</t>
  </si>
  <si>
    <t>WG82</t>
  </si>
  <si>
    <t>Nombre de la embarcación pesquera con la que se realizo la pesca</t>
  </si>
  <si>
    <t>Número de matricula de la embarcación pesquera con la que se realizo la pesca</t>
  </si>
  <si>
    <t>Número Nacional de Pesca de la persona que realizo la pesca</t>
  </si>
  <si>
    <t>Capacidad en caballos de fuerza del motor de la embarcación con la que se realizo la captura</t>
  </si>
  <si>
    <t>Nombre de la persona que realizo la captura por medio del arte de pesca buceo</t>
  </si>
  <si>
    <t>Nombre de la persona que apoyo de cabo de vida durante la captura</t>
  </si>
  <si>
    <t>Hora final de la faena de pesca</t>
  </si>
  <si>
    <t>Pesos gastados en gasolina para día de pesca</t>
  </si>
  <si>
    <t>Pesos gastados bajo el concepto de alimentos por día de pesca</t>
  </si>
  <si>
    <t>Numero de buceo</t>
  </si>
  <si>
    <t>Nombre del sitio donde se realizo la pesca</t>
  </si>
  <si>
    <t>Número de bolsas (chinguillos) que se llenaron durante la faena de pesca</t>
  </si>
  <si>
    <t>Numero organismos de erizo rojo capturados</t>
  </si>
  <si>
    <t>Número de kilogramos capturados (kilos netos de captura de erizo)</t>
  </si>
  <si>
    <t>Península de Baja California</t>
  </si>
  <si>
    <t>Nombre de la persona que apoyo de capitán de embarcación durante la captura</t>
  </si>
  <si>
    <t>coordenada geográfica de latitud en grados decimales</t>
  </si>
  <si>
    <t>Coordenada geográfica de longitud en grados decimales</t>
  </si>
  <si>
    <t>Número de kilogramos capturados de gónada (kilos netos de captura de gónada de erizo)</t>
  </si>
  <si>
    <t>Matricula</t>
  </si>
  <si>
    <t>Buzo</t>
  </si>
  <si>
    <t>Capitan</t>
  </si>
  <si>
    <t>Latitud</t>
  </si>
  <si>
    <t>Longitud</t>
  </si>
  <si>
    <t>Nombre_embarcación</t>
  </si>
  <si>
    <t>Potencia_motor</t>
  </si>
  <si>
    <t>Cabo_de_vida</t>
  </si>
  <si>
    <t>Hora_inicio</t>
  </si>
  <si>
    <t>Hora_final</t>
  </si>
  <si>
    <t>Tiempo_de_pesca</t>
  </si>
  <si>
    <t>Número_de_chinguillos</t>
  </si>
  <si>
    <t>ID</t>
  </si>
  <si>
    <t>Desde el 2020 la cooperativa pesquera Ensenada ha enfrentado y se ha adaptado a los diversos retos e impactos generados por la pandemia del coronavirus SARS-CoV-2 (COVID-19). En el 2020 la cooperativa Ensenada decidió pescar abulón azul (Haliotis fulgens) dentro de una de sus reservas marinas (SportFish). Por medio del monitoreo pesquero lograron documentar cómo este tipo de herramientas de manejo pesquero (reservas marinas) pueden ayudar para enfrentar amenazas externas a la pesca y en este caso la crisis económica generada por el coronavirus. En el 2021, la cooperativa y sus socios decidieron pescar nuevamente en otra de sus reservas marinas (La Caracolera) pero ahora dirigiendo sus esfuerzos hacia el erizo rojo (Strongylocentrotus franciscanus), este recurso al igual que el abulón es de alto valor comercial y en la actualidad contaban con comprador activo y rendimiento gonadal óptima para la especie. Mediante el análisis de la información registrada en las bitácoras pesqueras, se observó que la actividad fue realizada por 19 equipos pesqueros por cinco días de pesca. la presente base de datos fue generada por miembros de la SCPP Ensenada donde se documento dicha actividad.</t>
  </si>
  <si>
    <t>Evaluación pesquera, mediante bitacoras pesqueras, donde tecnicos de grupo MOCOES estubieron registrando día a día las capturas generadas por cada embarcación , a fin de registrar la actividad pesquera dentro de la reserva marina, la medida de organisfos fue realizada con un caliper y la toma de puntos de geoposicionamiento fueron tomadas con un GPS márca Garmin modelo Gx2000. Por día se asigno un esfuerzo pesquero con número de embarcaciones y chinguillos determinados por la cooperativa</t>
  </si>
  <si>
    <t>Gasolina</t>
  </si>
  <si>
    <t>Gastos_lunch</t>
  </si>
  <si>
    <t>Fecha</t>
  </si>
  <si>
    <t>Profundidad</t>
  </si>
  <si>
    <t>Captura_bola</t>
  </si>
  <si>
    <t>Rendimiento_gonodal</t>
  </si>
  <si>
    <t>Sitio_Pesca</t>
  </si>
  <si>
    <t>Número_inmersion</t>
  </si>
  <si>
    <t>Número_organismos</t>
  </si>
  <si>
    <t>Talla</t>
  </si>
  <si>
    <t>Número consecutivo de registro</t>
  </si>
  <si>
    <t>Longitud total de erizos capturados (conteo de 28 organismos por día de pesca) expresada en milimietros</t>
  </si>
  <si>
    <t>Fecha en la que se realizo la faena de pesca formato DD/MM/AAAA</t>
  </si>
  <si>
    <t>Arturo Hernández</t>
  </si>
  <si>
    <t>Ismael Morales</t>
  </si>
  <si>
    <t>jhernandez@cobi.org.mx</t>
  </si>
  <si>
    <t>Hora de inicio de la faena de pesca</t>
  </si>
  <si>
    <t>Horas de pesca en las que se realizo la faena</t>
  </si>
  <si>
    <t>Profundidad del sitio donde se realizo la faena de pesca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</si>
</sst>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hh:mm:ss;@"/>
    <numFmt numFmtId="166" formatCode="dd/mm/yyyy;@"/>
    <numFmt numFmtId="167" formatCode="h:mm:ss;@"/>
  </numFmts>
  <fonts count="8" x14ac:knownFonts="1">
    <font>
      <sz val="11"/>
      <color theme="1"/>
      <name val="Calibri"/>
      <family val="2"/>
      <scheme val="minor"/>
    </font>
    <font>
      <sz val="12"/>
      <name val="Calibri"/>
      <family val="2"/>
      <scheme val="minor"/>
    </font>
    <font>
      <sz val="11"/>
      <color indexed="8"/>
      <name val="Calibri"/>
      <family val="2"/>
    </font>
    <font>
      <b/>
      <sz val="11"/>
      <color indexed="8"/>
      <name val="Trebuchet MS"/>
      <family val="2"/>
    </font>
    <font>
      <i/>
      <sz val="11"/>
      <color indexed="8"/>
      <name val="Trebuchet MS"/>
      <family val="2"/>
    </font>
    <font>
      <b/>
      <i/>
      <sz val="11"/>
      <color indexed="8"/>
      <name val="Trebuchet MS"/>
      <family val="2"/>
    </font>
    <font>
      <u/>
      <sz val="11"/>
      <color theme="10"/>
      <name val="Calibri"/>
      <family val="2"/>
      <scheme val="minor"/>
    </font>
    <font>
      <i/>
      <sz val="11"/>
      <name val="Trebuchet MS"/>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6" fillId="0" borderId="0" applyNumberFormat="0" applyFill="0" applyBorder="0" applyAlignment="0" applyProtection="0"/>
  </cellStyleXfs>
  <cellXfs count="23">
    <xf numFmtId="0" fontId="0" fillId="0" borderId="0" xfId="0"/>
    <xf numFmtId="0" fontId="3" fillId="0" borderId="0" xfId="1" applyFont="1" applyAlignment="1">
      <alignment vertical="center"/>
    </xf>
    <xf numFmtId="0" fontId="4" fillId="0" borderId="0" xfId="1" applyFont="1" applyAlignment="1">
      <alignment horizontal="left" vertical="center" wrapText="1"/>
    </xf>
    <xf numFmtId="0" fontId="2" fillId="0" borderId="0" xfId="1"/>
    <xf numFmtId="0" fontId="3" fillId="0" borderId="0" xfId="1" applyFont="1"/>
    <xf numFmtId="0" fontId="4" fillId="0" borderId="0" xfId="1" applyFont="1" applyAlignment="1">
      <alignment horizontal="left" vertical="center"/>
    </xf>
    <xf numFmtId="0" fontId="5" fillId="0" borderId="0" xfId="1" applyFont="1" applyAlignment="1">
      <alignment horizontal="left" vertical="center"/>
    </xf>
    <xf numFmtId="0" fontId="4" fillId="0" borderId="0" xfId="1" applyFont="1"/>
    <xf numFmtId="0" fontId="1" fillId="0" borderId="0" xfId="0" applyFont="1" applyAlignment="1">
      <alignment horizontal="center" vertical="center" wrapText="1"/>
    </xf>
    <xf numFmtId="165" fontId="1" fillId="0" borderId="0" xfId="0" applyNumberFormat="1" applyFont="1" applyAlignment="1">
      <alignment horizontal="center" vertical="center" wrapText="1"/>
    </xf>
    <xf numFmtId="0" fontId="1" fillId="0" borderId="0" xfId="0" applyFont="1" applyAlignment="1">
      <alignment horizontal="left" vertical="center" wrapText="1"/>
    </xf>
    <xf numFmtId="166" fontId="1" fillId="0" borderId="0" xfId="0" applyNumberFormat="1" applyFont="1" applyAlignment="1">
      <alignment horizontal="center" vertical="center" wrapText="1"/>
    </xf>
    <xf numFmtId="165" fontId="0" fillId="0" borderId="0" xfId="0" applyNumberFormat="1"/>
    <xf numFmtId="164" fontId="0" fillId="0" borderId="0" xfId="0" applyNumberFormat="1"/>
    <xf numFmtId="166" fontId="0" fillId="0" borderId="0" xfId="0" applyNumberFormat="1"/>
    <xf numFmtId="0" fontId="4" fillId="0" borderId="0" xfId="1" applyFont="1" applyAlignment="1">
      <alignment horizontal="left" vertical="top" wrapText="1"/>
    </xf>
    <xf numFmtId="167" fontId="1" fillId="0" borderId="0" xfId="0" applyNumberFormat="1" applyFont="1" applyAlignment="1">
      <alignment horizontal="center" vertical="center" wrapText="1"/>
    </xf>
    <xf numFmtId="167" fontId="0" fillId="0" borderId="0" xfId="0" applyNumberFormat="1"/>
    <xf numFmtId="167" fontId="0" fillId="0" borderId="0" xfId="0" applyNumberFormat="1" applyAlignment="1">
      <alignment horizontal="right"/>
    </xf>
    <xf numFmtId="0" fontId="6" fillId="0" borderId="0" xfId="2" applyAlignment="1">
      <alignment horizontal="left" vertical="center" wrapText="1"/>
    </xf>
    <xf numFmtId="0" fontId="7" fillId="0" borderId="0" xfId="1" applyFont="1" applyAlignment="1">
      <alignment horizontal="left" vertical="center" wrapText="1"/>
    </xf>
    <xf numFmtId="0" fontId="2" fillId="0" borderId="0" xfId="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77</xdr:row>
      <xdr:rowOff>118110</xdr:rowOff>
    </xdr:from>
    <xdr:to>
      <xdr:col>1</xdr:col>
      <xdr:colOff>9753600</xdr:colOff>
      <xdr:row>85</xdr:row>
      <xdr:rowOff>104775</xdr:rowOff>
    </xdr:to>
    <xdr:pic>
      <xdr:nvPicPr>
        <xdr:cNvPr id="3" name="558326000001219403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63900"/>
          <a:ext cx="12563475" cy="1552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2250757</xdr:colOff>
      <xdr:row>0</xdr:row>
      <xdr:rowOff>0</xdr:rowOff>
    </xdr:from>
    <xdr:to>
      <xdr:col>1</xdr:col>
      <xdr:colOff>175260</xdr:colOff>
      <xdr:row>3</xdr:row>
      <xdr:rowOff>246193</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50757" y="0"/>
          <a:ext cx="812483" cy="1000573"/>
        </a:xfrm>
        <a:prstGeom prst="rect">
          <a:avLst/>
        </a:prstGeom>
      </xdr:spPr>
    </xdr:pic>
    <xdr:clientData/>
  </xdr:twoCellAnchor>
  <xdr:twoCellAnchor editAs="oneCell">
    <xdr:from>
      <xdr:col>0</xdr:col>
      <xdr:colOff>0</xdr:colOff>
      <xdr:row>0</xdr:row>
      <xdr:rowOff>0</xdr:rowOff>
    </xdr:from>
    <xdr:to>
      <xdr:col>0</xdr:col>
      <xdr:colOff>2108230</xdr:colOff>
      <xdr:row>3</xdr:row>
      <xdr:rowOff>144780</xdr:rowOff>
    </xdr:to>
    <xdr:pic>
      <xdr:nvPicPr>
        <xdr:cNvPr id="6" name="Imagen 5">
          <a:extLst>
            <a:ext uri="{FF2B5EF4-FFF2-40B4-BE49-F238E27FC236}">
              <a16:creationId xmlns:a16="http://schemas.microsoft.com/office/drawing/2014/main" id="{40024F9C-5F46-FE84-8AA3-1E36A5F9C4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08230" cy="8991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hernandez@cobi.org.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4"/>
  <sheetViews>
    <sheetView zoomScaleNormal="100" workbookViewId="0">
      <selection activeCell="B43" sqref="B43"/>
    </sheetView>
  </sheetViews>
  <sheetFormatPr baseColWidth="10" defaultColWidth="66.83203125" defaultRowHeight="15" customHeight="1" x14ac:dyDescent="0.2"/>
  <cols>
    <col min="1" max="1" width="42.1640625" style="3" customWidth="1"/>
    <col min="2" max="2" width="172.5" style="3" customWidth="1"/>
    <col min="3" max="256" width="66.83203125" style="3"/>
    <col min="257" max="257" width="42.1640625" style="3" customWidth="1"/>
    <col min="258" max="258" width="172.5" style="3" customWidth="1"/>
    <col min="259" max="512" width="66.83203125" style="3"/>
    <col min="513" max="513" width="42.1640625" style="3" customWidth="1"/>
    <col min="514" max="514" width="172.5" style="3" customWidth="1"/>
    <col min="515" max="768" width="66.83203125" style="3"/>
    <col min="769" max="769" width="42.1640625" style="3" customWidth="1"/>
    <col min="770" max="770" width="172.5" style="3" customWidth="1"/>
    <col min="771" max="1024" width="66.83203125" style="3"/>
    <col min="1025" max="1025" width="42.1640625" style="3" customWidth="1"/>
    <col min="1026" max="1026" width="172.5" style="3" customWidth="1"/>
    <col min="1027" max="1280" width="66.83203125" style="3"/>
    <col min="1281" max="1281" width="42.1640625" style="3" customWidth="1"/>
    <col min="1282" max="1282" width="172.5" style="3" customWidth="1"/>
    <col min="1283" max="1536" width="66.83203125" style="3"/>
    <col min="1537" max="1537" width="42.1640625" style="3" customWidth="1"/>
    <col min="1538" max="1538" width="172.5" style="3" customWidth="1"/>
    <col min="1539" max="1792" width="66.83203125" style="3"/>
    <col min="1793" max="1793" width="42.1640625" style="3" customWidth="1"/>
    <col min="1794" max="1794" width="172.5" style="3" customWidth="1"/>
    <col min="1795" max="2048" width="66.83203125" style="3"/>
    <col min="2049" max="2049" width="42.1640625" style="3" customWidth="1"/>
    <col min="2050" max="2050" width="172.5" style="3" customWidth="1"/>
    <col min="2051" max="2304" width="66.83203125" style="3"/>
    <col min="2305" max="2305" width="42.1640625" style="3" customWidth="1"/>
    <col min="2306" max="2306" width="172.5" style="3" customWidth="1"/>
    <col min="2307" max="2560" width="66.83203125" style="3"/>
    <col min="2561" max="2561" width="42.1640625" style="3" customWidth="1"/>
    <col min="2562" max="2562" width="172.5" style="3" customWidth="1"/>
    <col min="2563" max="2816" width="66.83203125" style="3"/>
    <col min="2817" max="2817" width="42.1640625" style="3" customWidth="1"/>
    <col min="2818" max="2818" width="172.5" style="3" customWidth="1"/>
    <col min="2819" max="3072" width="66.83203125" style="3"/>
    <col min="3073" max="3073" width="42.1640625" style="3" customWidth="1"/>
    <col min="3074" max="3074" width="172.5" style="3" customWidth="1"/>
    <col min="3075" max="3328" width="66.83203125" style="3"/>
    <col min="3329" max="3329" width="42.1640625" style="3" customWidth="1"/>
    <col min="3330" max="3330" width="172.5" style="3" customWidth="1"/>
    <col min="3331" max="3584" width="66.83203125" style="3"/>
    <col min="3585" max="3585" width="42.1640625" style="3" customWidth="1"/>
    <col min="3586" max="3586" width="172.5" style="3" customWidth="1"/>
    <col min="3587" max="3840" width="66.83203125" style="3"/>
    <col min="3841" max="3841" width="42.1640625" style="3" customWidth="1"/>
    <col min="3842" max="3842" width="172.5" style="3" customWidth="1"/>
    <col min="3843" max="4096" width="66.83203125" style="3"/>
    <col min="4097" max="4097" width="42.1640625" style="3" customWidth="1"/>
    <col min="4098" max="4098" width="172.5" style="3" customWidth="1"/>
    <col min="4099" max="4352" width="66.83203125" style="3"/>
    <col min="4353" max="4353" width="42.1640625" style="3" customWidth="1"/>
    <col min="4354" max="4354" width="172.5" style="3" customWidth="1"/>
    <col min="4355" max="4608" width="66.83203125" style="3"/>
    <col min="4609" max="4609" width="42.1640625" style="3" customWidth="1"/>
    <col min="4610" max="4610" width="172.5" style="3" customWidth="1"/>
    <col min="4611" max="4864" width="66.83203125" style="3"/>
    <col min="4865" max="4865" width="42.1640625" style="3" customWidth="1"/>
    <col min="4866" max="4866" width="172.5" style="3" customWidth="1"/>
    <col min="4867" max="5120" width="66.83203125" style="3"/>
    <col min="5121" max="5121" width="42.1640625" style="3" customWidth="1"/>
    <col min="5122" max="5122" width="172.5" style="3" customWidth="1"/>
    <col min="5123" max="5376" width="66.83203125" style="3"/>
    <col min="5377" max="5377" width="42.1640625" style="3" customWidth="1"/>
    <col min="5378" max="5378" width="172.5" style="3" customWidth="1"/>
    <col min="5379" max="5632" width="66.83203125" style="3"/>
    <col min="5633" max="5633" width="42.1640625" style="3" customWidth="1"/>
    <col min="5634" max="5634" width="172.5" style="3" customWidth="1"/>
    <col min="5635" max="5888" width="66.83203125" style="3"/>
    <col min="5889" max="5889" width="42.1640625" style="3" customWidth="1"/>
    <col min="5890" max="5890" width="172.5" style="3" customWidth="1"/>
    <col min="5891" max="6144" width="66.83203125" style="3"/>
    <col min="6145" max="6145" width="42.1640625" style="3" customWidth="1"/>
    <col min="6146" max="6146" width="172.5" style="3" customWidth="1"/>
    <col min="6147" max="6400" width="66.83203125" style="3"/>
    <col min="6401" max="6401" width="42.1640625" style="3" customWidth="1"/>
    <col min="6402" max="6402" width="172.5" style="3" customWidth="1"/>
    <col min="6403" max="6656" width="66.83203125" style="3"/>
    <col min="6657" max="6657" width="42.1640625" style="3" customWidth="1"/>
    <col min="6658" max="6658" width="172.5" style="3" customWidth="1"/>
    <col min="6659" max="6912" width="66.83203125" style="3"/>
    <col min="6913" max="6913" width="42.1640625" style="3" customWidth="1"/>
    <col min="6914" max="6914" width="172.5" style="3" customWidth="1"/>
    <col min="6915" max="7168" width="66.83203125" style="3"/>
    <col min="7169" max="7169" width="42.1640625" style="3" customWidth="1"/>
    <col min="7170" max="7170" width="172.5" style="3" customWidth="1"/>
    <col min="7171" max="7424" width="66.83203125" style="3"/>
    <col min="7425" max="7425" width="42.1640625" style="3" customWidth="1"/>
    <col min="7426" max="7426" width="172.5" style="3" customWidth="1"/>
    <col min="7427" max="7680" width="66.83203125" style="3"/>
    <col min="7681" max="7681" width="42.1640625" style="3" customWidth="1"/>
    <col min="7682" max="7682" width="172.5" style="3" customWidth="1"/>
    <col min="7683" max="7936" width="66.83203125" style="3"/>
    <col min="7937" max="7937" width="42.1640625" style="3" customWidth="1"/>
    <col min="7938" max="7938" width="172.5" style="3" customWidth="1"/>
    <col min="7939" max="8192" width="66.83203125" style="3"/>
    <col min="8193" max="8193" width="42.1640625" style="3" customWidth="1"/>
    <col min="8194" max="8194" width="172.5" style="3" customWidth="1"/>
    <col min="8195" max="8448" width="66.83203125" style="3"/>
    <col min="8449" max="8449" width="42.1640625" style="3" customWidth="1"/>
    <col min="8450" max="8450" width="172.5" style="3" customWidth="1"/>
    <col min="8451" max="8704" width="66.83203125" style="3"/>
    <col min="8705" max="8705" width="42.1640625" style="3" customWidth="1"/>
    <col min="8706" max="8706" width="172.5" style="3" customWidth="1"/>
    <col min="8707" max="8960" width="66.83203125" style="3"/>
    <col min="8961" max="8961" width="42.1640625" style="3" customWidth="1"/>
    <col min="8962" max="8962" width="172.5" style="3" customWidth="1"/>
    <col min="8963" max="9216" width="66.83203125" style="3"/>
    <col min="9217" max="9217" width="42.1640625" style="3" customWidth="1"/>
    <col min="9218" max="9218" width="172.5" style="3" customWidth="1"/>
    <col min="9219" max="9472" width="66.83203125" style="3"/>
    <col min="9473" max="9473" width="42.1640625" style="3" customWidth="1"/>
    <col min="9474" max="9474" width="172.5" style="3" customWidth="1"/>
    <col min="9475" max="9728" width="66.83203125" style="3"/>
    <col min="9729" max="9729" width="42.1640625" style="3" customWidth="1"/>
    <col min="9730" max="9730" width="172.5" style="3" customWidth="1"/>
    <col min="9731" max="9984" width="66.83203125" style="3"/>
    <col min="9985" max="9985" width="42.1640625" style="3" customWidth="1"/>
    <col min="9986" max="9986" width="172.5" style="3" customWidth="1"/>
    <col min="9987" max="10240" width="66.83203125" style="3"/>
    <col min="10241" max="10241" width="42.1640625" style="3" customWidth="1"/>
    <col min="10242" max="10242" width="172.5" style="3" customWidth="1"/>
    <col min="10243" max="10496" width="66.83203125" style="3"/>
    <col min="10497" max="10497" width="42.1640625" style="3" customWidth="1"/>
    <col min="10498" max="10498" width="172.5" style="3" customWidth="1"/>
    <col min="10499" max="10752" width="66.83203125" style="3"/>
    <col min="10753" max="10753" width="42.1640625" style="3" customWidth="1"/>
    <col min="10754" max="10754" width="172.5" style="3" customWidth="1"/>
    <col min="10755" max="11008" width="66.83203125" style="3"/>
    <col min="11009" max="11009" width="42.1640625" style="3" customWidth="1"/>
    <col min="11010" max="11010" width="172.5" style="3" customWidth="1"/>
    <col min="11011" max="11264" width="66.83203125" style="3"/>
    <col min="11265" max="11265" width="42.1640625" style="3" customWidth="1"/>
    <col min="11266" max="11266" width="172.5" style="3" customWidth="1"/>
    <col min="11267" max="11520" width="66.83203125" style="3"/>
    <col min="11521" max="11521" width="42.1640625" style="3" customWidth="1"/>
    <col min="11522" max="11522" width="172.5" style="3" customWidth="1"/>
    <col min="11523" max="11776" width="66.83203125" style="3"/>
    <col min="11777" max="11777" width="42.1640625" style="3" customWidth="1"/>
    <col min="11778" max="11778" width="172.5" style="3" customWidth="1"/>
    <col min="11779" max="12032" width="66.83203125" style="3"/>
    <col min="12033" max="12033" width="42.1640625" style="3" customWidth="1"/>
    <col min="12034" max="12034" width="172.5" style="3" customWidth="1"/>
    <col min="12035" max="12288" width="66.83203125" style="3"/>
    <col min="12289" max="12289" width="42.1640625" style="3" customWidth="1"/>
    <col min="12290" max="12290" width="172.5" style="3" customWidth="1"/>
    <col min="12291" max="12544" width="66.83203125" style="3"/>
    <col min="12545" max="12545" width="42.1640625" style="3" customWidth="1"/>
    <col min="12546" max="12546" width="172.5" style="3" customWidth="1"/>
    <col min="12547" max="12800" width="66.83203125" style="3"/>
    <col min="12801" max="12801" width="42.1640625" style="3" customWidth="1"/>
    <col min="12802" max="12802" width="172.5" style="3" customWidth="1"/>
    <col min="12803" max="13056" width="66.83203125" style="3"/>
    <col min="13057" max="13057" width="42.1640625" style="3" customWidth="1"/>
    <col min="13058" max="13058" width="172.5" style="3" customWidth="1"/>
    <col min="13059" max="13312" width="66.83203125" style="3"/>
    <col min="13313" max="13313" width="42.1640625" style="3" customWidth="1"/>
    <col min="13314" max="13314" width="172.5" style="3" customWidth="1"/>
    <col min="13315" max="13568" width="66.83203125" style="3"/>
    <col min="13569" max="13569" width="42.1640625" style="3" customWidth="1"/>
    <col min="13570" max="13570" width="172.5" style="3" customWidth="1"/>
    <col min="13571" max="13824" width="66.83203125" style="3"/>
    <col min="13825" max="13825" width="42.1640625" style="3" customWidth="1"/>
    <col min="13826" max="13826" width="172.5" style="3" customWidth="1"/>
    <col min="13827" max="14080" width="66.83203125" style="3"/>
    <col min="14081" max="14081" width="42.1640625" style="3" customWidth="1"/>
    <col min="14082" max="14082" width="172.5" style="3" customWidth="1"/>
    <col min="14083" max="14336" width="66.83203125" style="3"/>
    <col min="14337" max="14337" width="42.1640625" style="3" customWidth="1"/>
    <col min="14338" max="14338" width="172.5" style="3" customWidth="1"/>
    <col min="14339" max="14592" width="66.83203125" style="3"/>
    <col min="14593" max="14593" width="42.1640625" style="3" customWidth="1"/>
    <col min="14594" max="14594" width="172.5" style="3" customWidth="1"/>
    <col min="14595" max="14848" width="66.83203125" style="3"/>
    <col min="14849" max="14849" width="42.1640625" style="3" customWidth="1"/>
    <col min="14850" max="14850" width="172.5" style="3" customWidth="1"/>
    <col min="14851" max="15104" width="66.83203125" style="3"/>
    <col min="15105" max="15105" width="42.1640625" style="3" customWidth="1"/>
    <col min="15106" max="15106" width="172.5" style="3" customWidth="1"/>
    <col min="15107" max="15360" width="66.83203125" style="3"/>
    <col min="15361" max="15361" width="42.1640625" style="3" customWidth="1"/>
    <col min="15362" max="15362" width="172.5" style="3" customWidth="1"/>
    <col min="15363" max="15616" width="66.83203125" style="3"/>
    <col min="15617" max="15617" width="42.1640625" style="3" customWidth="1"/>
    <col min="15618" max="15618" width="172.5" style="3" customWidth="1"/>
    <col min="15619" max="15872" width="66.83203125" style="3"/>
    <col min="15873" max="15873" width="42.1640625" style="3" customWidth="1"/>
    <col min="15874" max="15874" width="172.5" style="3" customWidth="1"/>
    <col min="15875" max="16128" width="66.83203125" style="3"/>
    <col min="16129" max="16129" width="42.1640625" style="3" customWidth="1"/>
    <col min="16130" max="16130" width="172.5" style="3" customWidth="1"/>
    <col min="16131" max="16384" width="66.83203125" style="3"/>
  </cols>
  <sheetData>
    <row r="1" spans="1:2" s="21" customFormat="1" ht="20" customHeight="1" x14ac:dyDescent="0.2"/>
    <row r="2" spans="1:2" s="21" customFormat="1" ht="20" customHeight="1" x14ac:dyDescent="0.2"/>
    <row r="3" spans="1:2" s="21" customFormat="1" ht="20" customHeight="1" x14ac:dyDescent="0.2"/>
    <row r="4" spans="1:2" s="21" customFormat="1" ht="20" customHeight="1" x14ac:dyDescent="0.2"/>
    <row r="5" spans="1:2" ht="16.5" customHeight="1" x14ac:dyDescent="0.2">
      <c r="A5" s="1" t="s">
        <v>87</v>
      </c>
      <c r="B5" s="2" t="s">
        <v>104</v>
      </c>
    </row>
    <row r="6" spans="1:2" ht="59.5" customHeight="1" x14ac:dyDescent="0.2">
      <c r="A6" s="1" t="s">
        <v>88</v>
      </c>
      <c r="B6" s="15" t="s">
        <v>142</v>
      </c>
    </row>
    <row r="7" spans="1:2" ht="16.5" customHeight="1" x14ac:dyDescent="0.2">
      <c r="A7" s="1" t="s">
        <v>89</v>
      </c>
      <c r="B7" s="2" t="s">
        <v>105</v>
      </c>
    </row>
    <row r="8" spans="1:2" ht="16.5" customHeight="1" x14ac:dyDescent="0.2">
      <c r="A8" s="1" t="s">
        <v>90</v>
      </c>
      <c r="B8" s="20" t="s">
        <v>157</v>
      </c>
    </row>
    <row r="9" spans="1:2" ht="33" customHeight="1" x14ac:dyDescent="0.2">
      <c r="A9" s="1" t="s">
        <v>91</v>
      </c>
      <c r="B9" s="20" t="s">
        <v>158</v>
      </c>
    </row>
    <row r="10" spans="1:2" ht="16.5" customHeight="1" x14ac:dyDescent="0.2">
      <c r="A10" s="1" t="s">
        <v>92</v>
      </c>
      <c r="B10" s="2" t="s">
        <v>93</v>
      </c>
    </row>
    <row r="11" spans="1:2" ht="16.5" customHeight="1" x14ac:dyDescent="0.2">
      <c r="A11" s="1" t="s">
        <v>94</v>
      </c>
      <c r="B11" s="19" t="s">
        <v>159</v>
      </c>
    </row>
    <row r="12" spans="1:2" ht="16.5" customHeight="1" x14ac:dyDescent="0.2">
      <c r="A12" s="4" t="s">
        <v>95</v>
      </c>
      <c r="B12" s="5" t="s">
        <v>106</v>
      </c>
    </row>
    <row r="13" spans="1:2" ht="16.5" customHeight="1" x14ac:dyDescent="0.2">
      <c r="A13" s="1" t="s">
        <v>96</v>
      </c>
      <c r="B13" s="2"/>
    </row>
    <row r="14" spans="1:2" ht="16.5" customHeight="1" x14ac:dyDescent="0.2">
      <c r="A14" s="1" t="s">
        <v>97</v>
      </c>
      <c r="B14" s="2" t="s">
        <v>107</v>
      </c>
    </row>
    <row r="15" spans="1:2" ht="15" customHeight="1" x14ac:dyDescent="0.2">
      <c r="A15" s="4" t="s">
        <v>98</v>
      </c>
      <c r="B15" s="5" t="s">
        <v>124</v>
      </c>
    </row>
    <row r="16" spans="1:2" ht="15" customHeight="1" x14ac:dyDescent="0.2">
      <c r="A16" s="4" t="s">
        <v>99</v>
      </c>
      <c r="B16" s="5" t="s">
        <v>108</v>
      </c>
    </row>
    <row r="17" spans="1:2" ht="15" customHeight="1" x14ac:dyDescent="0.2">
      <c r="A17" s="4" t="s">
        <v>100</v>
      </c>
      <c r="B17" s="5" t="s">
        <v>143</v>
      </c>
    </row>
    <row r="18" spans="1:2" ht="15" customHeight="1" x14ac:dyDescent="0.2">
      <c r="A18" s="4" t="s">
        <v>101</v>
      </c>
      <c r="B18" s="5" t="s">
        <v>109</v>
      </c>
    </row>
    <row r="19" spans="1:2" ht="15" customHeight="1" x14ac:dyDescent="0.2">
      <c r="A19" s="4" t="s">
        <v>102</v>
      </c>
      <c r="B19" s="6" t="s">
        <v>103</v>
      </c>
    </row>
    <row r="20" spans="1:2" ht="15" customHeight="1" x14ac:dyDescent="0.2">
      <c r="A20" s="4" t="s">
        <v>141</v>
      </c>
      <c r="B20" s="5" t="s">
        <v>154</v>
      </c>
    </row>
    <row r="21" spans="1:2" ht="15" customHeight="1" x14ac:dyDescent="0.2">
      <c r="A21" s="4" t="s">
        <v>134</v>
      </c>
      <c r="B21" s="5" t="s">
        <v>110</v>
      </c>
    </row>
    <row r="22" spans="1:2" ht="15" customHeight="1" x14ac:dyDescent="0.2">
      <c r="A22" s="4" t="s">
        <v>129</v>
      </c>
      <c r="B22" s="5" t="s">
        <v>111</v>
      </c>
    </row>
    <row r="23" spans="1:2" ht="15" customHeight="1" x14ac:dyDescent="0.2">
      <c r="A23" s="4" t="s">
        <v>0</v>
      </c>
      <c r="B23" s="5" t="s">
        <v>112</v>
      </c>
    </row>
    <row r="24" spans="1:2" ht="15" customHeight="1" x14ac:dyDescent="0.2">
      <c r="A24" s="4" t="s">
        <v>135</v>
      </c>
      <c r="B24" s="2" t="s">
        <v>113</v>
      </c>
    </row>
    <row r="25" spans="1:2" ht="15" customHeight="1" x14ac:dyDescent="0.2">
      <c r="A25" s="4" t="s">
        <v>130</v>
      </c>
      <c r="B25" s="5" t="s">
        <v>114</v>
      </c>
    </row>
    <row r="26" spans="1:2" ht="15" customHeight="1" x14ac:dyDescent="0.2">
      <c r="A26" s="4" t="s">
        <v>136</v>
      </c>
      <c r="B26" s="5" t="s">
        <v>115</v>
      </c>
    </row>
    <row r="27" spans="1:2" ht="15" customHeight="1" x14ac:dyDescent="0.2">
      <c r="A27" s="4" t="s">
        <v>131</v>
      </c>
      <c r="B27" s="5" t="s">
        <v>125</v>
      </c>
    </row>
    <row r="28" spans="1:2" ht="15" customHeight="1" x14ac:dyDescent="0.2">
      <c r="A28" s="4" t="s">
        <v>137</v>
      </c>
      <c r="B28" s="2" t="s">
        <v>160</v>
      </c>
    </row>
    <row r="29" spans="1:2" ht="15" customHeight="1" x14ac:dyDescent="0.2">
      <c r="A29" s="4" t="s">
        <v>138</v>
      </c>
      <c r="B29" s="2" t="s">
        <v>116</v>
      </c>
    </row>
    <row r="30" spans="1:2" ht="15" customHeight="1" x14ac:dyDescent="0.2">
      <c r="A30" s="4" t="s">
        <v>139</v>
      </c>
      <c r="B30" s="5" t="s">
        <v>161</v>
      </c>
    </row>
    <row r="31" spans="1:2" ht="15" customHeight="1" x14ac:dyDescent="0.2">
      <c r="A31" s="4" t="s">
        <v>144</v>
      </c>
      <c r="B31" s="2" t="s">
        <v>117</v>
      </c>
    </row>
    <row r="32" spans="1:2" ht="15" customHeight="1" x14ac:dyDescent="0.2">
      <c r="A32" s="4" t="s">
        <v>145</v>
      </c>
      <c r="B32" s="2" t="s">
        <v>118</v>
      </c>
    </row>
    <row r="33" spans="1:2" ht="15" customHeight="1" x14ac:dyDescent="0.2">
      <c r="A33" s="4" t="s">
        <v>146</v>
      </c>
      <c r="B33" s="2" t="s">
        <v>156</v>
      </c>
    </row>
    <row r="34" spans="1:2" ht="15" customHeight="1" x14ac:dyDescent="0.2">
      <c r="A34" s="4" t="s">
        <v>151</v>
      </c>
      <c r="B34" s="5" t="s">
        <v>119</v>
      </c>
    </row>
    <row r="35" spans="1:2" ht="15" customHeight="1" x14ac:dyDescent="0.2">
      <c r="A35" s="4" t="s">
        <v>150</v>
      </c>
      <c r="B35" s="5" t="s">
        <v>120</v>
      </c>
    </row>
    <row r="36" spans="1:2" ht="15" customHeight="1" x14ac:dyDescent="0.2">
      <c r="A36" s="4" t="s">
        <v>147</v>
      </c>
      <c r="B36" s="5" t="s">
        <v>162</v>
      </c>
    </row>
    <row r="37" spans="1:2" ht="15" customHeight="1" x14ac:dyDescent="0.2">
      <c r="A37" s="4" t="s">
        <v>132</v>
      </c>
      <c r="B37" s="5" t="s">
        <v>126</v>
      </c>
    </row>
    <row r="38" spans="1:2" ht="15" customHeight="1" x14ac:dyDescent="0.2">
      <c r="A38" s="4" t="s">
        <v>133</v>
      </c>
      <c r="B38" s="5" t="s">
        <v>127</v>
      </c>
    </row>
    <row r="39" spans="1:2" ht="15" customHeight="1" x14ac:dyDescent="0.2">
      <c r="A39" s="4" t="s">
        <v>140</v>
      </c>
      <c r="B39" s="5" t="s">
        <v>121</v>
      </c>
    </row>
    <row r="40" spans="1:2" ht="15" customHeight="1" x14ac:dyDescent="0.2">
      <c r="A40" s="4" t="s">
        <v>148</v>
      </c>
      <c r="B40" s="5" t="s">
        <v>123</v>
      </c>
    </row>
    <row r="41" spans="1:2" ht="15" customHeight="1" x14ac:dyDescent="0.2">
      <c r="A41" s="4" t="s">
        <v>152</v>
      </c>
      <c r="B41" s="5" t="s">
        <v>122</v>
      </c>
    </row>
    <row r="42" spans="1:2" ht="15" customHeight="1" x14ac:dyDescent="0.2">
      <c r="A42" s="4" t="s">
        <v>149</v>
      </c>
      <c r="B42" s="5" t="s">
        <v>128</v>
      </c>
    </row>
    <row r="43" spans="1:2" ht="15" customHeight="1" x14ac:dyDescent="0.2">
      <c r="A43" s="4" t="s">
        <v>153</v>
      </c>
      <c r="B43" s="5" t="s">
        <v>155</v>
      </c>
    </row>
    <row r="44" spans="1:2" ht="15" customHeight="1" x14ac:dyDescent="0.2">
      <c r="A44" s="7"/>
      <c r="B44" s="5"/>
    </row>
    <row r="45" spans="1:2" ht="15" customHeight="1" x14ac:dyDescent="0.2">
      <c r="A45" s="7"/>
      <c r="B45" s="5"/>
    </row>
    <row r="46" spans="1:2" ht="15" customHeight="1" x14ac:dyDescent="0.2">
      <c r="A46" s="7"/>
      <c r="B46" s="5"/>
    </row>
    <row r="47" spans="1:2" ht="15" customHeight="1" x14ac:dyDescent="0.2">
      <c r="A47" s="7"/>
      <c r="B47" s="5"/>
    </row>
    <row r="48" spans="1:2" ht="15" customHeight="1" x14ac:dyDescent="0.2">
      <c r="A48" s="7"/>
      <c r="B48" s="5"/>
    </row>
    <row r="49" spans="1:2" ht="15" customHeight="1" x14ac:dyDescent="0.2">
      <c r="A49" s="7"/>
      <c r="B49" s="2"/>
    </row>
    <row r="50" spans="1:2" ht="15" customHeight="1" x14ac:dyDescent="0.2">
      <c r="A50" s="7"/>
      <c r="B50" s="2"/>
    </row>
    <row r="51" spans="1:2" ht="15" customHeight="1" x14ac:dyDescent="0.2">
      <c r="A51" s="7"/>
      <c r="B51" s="5"/>
    </row>
    <row r="52" spans="1:2" ht="15" customHeight="1" x14ac:dyDescent="0.2">
      <c r="A52" s="7"/>
      <c r="B52" s="2"/>
    </row>
    <row r="53" spans="1:2" ht="15" customHeight="1" x14ac:dyDescent="0.2">
      <c r="A53" s="7"/>
      <c r="B53" s="5"/>
    </row>
    <row r="54" spans="1:2" ht="15" customHeight="1" x14ac:dyDescent="0.2">
      <c r="A54" s="7"/>
      <c r="B54" s="5"/>
    </row>
    <row r="55" spans="1:2" ht="15" customHeight="1" x14ac:dyDescent="0.2">
      <c r="A55" s="7"/>
      <c r="B55" s="5"/>
    </row>
    <row r="56" spans="1:2" ht="15" customHeight="1" x14ac:dyDescent="0.2">
      <c r="A56" s="7"/>
      <c r="B56" s="5"/>
    </row>
    <row r="57" spans="1:2" ht="15" customHeight="1" x14ac:dyDescent="0.2">
      <c r="A57" s="7"/>
      <c r="B57" s="5"/>
    </row>
    <row r="58" spans="1:2" ht="15" customHeight="1" x14ac:dyDescent="0.2">
      <c r="A58" s="7"/>
      <c r="B58" s="2"/>
    </row>
    <row r="59" spans="1:2" ht="15" customHeight="1" x14ac:dyDescent="0.2">
      <c r="A59" s="7"/>
      <c r="B59" s="5"/>
    </row>
    <row r="60" spans="1:2" ht="15" customHeight="1" x14ac:dyDescent="0.2">
      <c r="A60" s="7"/>
      <c r="B60" s="5"/>
    </row>
    <row r="61" spans="1:2" ht="15" customHeight="1" x14ac:dyDescent="0.2">
      <c r="A61" s="7"/>
      <c r="B61" s="5"/>
    </row>
    <row r="62" spans="1:2" ht="15" customHeight="1" x14ac:dyDescent="0.2">
      <c r="A62" s="7"/>
      <c r="B62" s="5"/>
    </row>
    <row r="63" spans="1:2" ht="15" customHeight="1" x14ac:dyDescent="0.2">
      <c r="A63" s="7"/>
      <c r="B63" s="5"/>
    </row>
    <row r="64" spans="1:2" ht="15" customHeight="1" x14ac:dyDescent="0.2">
      <c r="A64" s="7"/>
      <c r="B64" s="5"/>
    </row>
    <row r="65" spans="1:2" ht="15" customHeight="1" x14ac:dyDescent="0.2">
      <c r="A65" s="7"/>
      <c r="B65" s="5"/>
    </row>
    <row r="66" spans="1:2" ht="15" customHeight="1" x14ac:dyDescent="0.2">
      <c r="A66" s="7"/>
      <c r="B66" s="5"/>
    </row>
    <row r="67" spans="1:2" ht="15" customHeight="1" x14ac:dyDescent="0.2">
      <c r="A67" s="7"/>
      <c r="B67" s="5"/>
    </row>
    <row r="68" spans="1:2" ht="15" customHeight="1" x14ac:dyDescent="0.2">
      <c r="A68" s="7"/>
      <c r="B68" s="5"/>
    </row>
    <row r="69" spans="1:2" ht="15" customHeight="1" x14ac:dyDescent="0.2">
      <c r="A69" s="7"/>
      <c r="B69" s="5"/>
    </row>
    <row r="70" spans="1:2" ht="15" customHeight="1" x14ac:dyDescent="0.2">
      <c r="A70" s="7"/>
      <c r="B70" s="5"/>
    </row>
    <row r="71" spans="1:2" ht="15" customHeight="1" x14ac:dyDescent="0.2">
      <c r="A71" s="7"/>
      <c r="B71" s="5"/>
    </row>
    <row r="72" spans="1:2" ht="15" customHeight="1" x14ac:dyDescent="0.2">
      <c r="A72" s="7"/>
      <c r="B72" s="2"/>
    </row>
    <row r="73" spans="1:2" ht="15" customHeight="1" x14ac:dyDescent="0.2">
      <c r="A73" s="7"/>
      <c r="B73" s="5"/>
    </row>
    <row r="74" spans="1:2" ht="15" customHeight="1" x14ac:dyDescent="0.2">
      <c r="A74" s="7"/>
      <c r="B74" s="5"/>
    </row>
    <row r="75" spans="1:2" ht="15" customHeight="1" x14ac:dyDescent="0.2">
      <c r="A75" s="7"/>
      <c r="B75" s="5"/>
    </row>
    <row r="76" spans="1:2" ht="15" customHeight="1" x14ac:dyDescent="0.2">
      <c r="A76" s="7"/>
      <c r="B76" s="5"/>
    </row>
    <row r="77" spans="1:2" ht="15" customHeight="1" x14ac:dyDescent="0.2">
      <c r="A77" s="7"/>
      <c r="B77" s="5"/>
    </row>
    <row r="78" spans="1:2" ht="15" customHeight="1" x14ac:dyDescent="0.2">
      <c r="A78" s="7"/>
      <c r="B78" s="5"/>
    </row>
    <row r="79" spans="1:2" ht="15" customHeight="1" x14ac:dyDescent="0.2">
      <c r="A79" s="7"/>
      <c r="B79" s="5"/>
    </row>
    <row r="80" spans="1:2" ht="15" customHeight="1" x14ac:dyDescent="0.2">
      <c r="A80" s="7"/>
      <c r="B80" s="5"/>
    </row>
    <row r="81" spans="1:2" ht="15" customHeight="1" x14ac:dyDescent="0.2">
      <c r="A81" s="7"/>
      <c r="B81" s="5"/>
    </row>
    <row r="82" spans="1:2" ht="15" customHeight="1" x14ac:dyDescent="0.2">
      <c r="A82" s="7"/>
      <c r="B82" s="5"/>
    </row>
    <row r="83" spans="1:2" ht="15" customHeight="1" x14ac:dyDescent="0.2">
      <c r="A83" s="7"/>
      <c r="B83" s="5"/>
    </row>
    <row r="84" spans="1:2" ht="16.5" customHeight="1" x14ac:dyDescent="0.2">
      <c r="A84" s="7"/>
      <c r="B84" s="2"/>
    </row>
    <row r="85" spans="1:2" ht="16.5" customHeight="1" x14ac:dyDescent="0.2">
      <c r="A85" s="7"/>
      <c r="B85" s="2"/>
    </row>
    <row r="86" spans="1:2" ht="16.5" customHeight="1" x14ac:dyDescent="0.2">
      <c r="A86" s="7"/>
      <c r="B86" s="2"/>
    </row>
    <row r="87" spans="1:2" ht="16.5" customHeight="1" x14ac:dyDescent="0.2">
      <c r="A87" s="7"/>
      <c r="B87" s="2"/>
    </row>
    <row r="88" spans="1:2" ht="16.5" customHeight="1" x14ac:dyDescent="0.2">
      <c r="A88" s="7"/>
      <c r="B88" s="2"/>
    </row>
    <row r="89" spans="1:2" ht="15" customHeight="1" x14ac:dyDescent="0.2">
      <c r="A89" s="7"/>
      <c r="B89" s="5"/>
    </row>
    <row r="90" spans="1:2" ht="16.5" customHeight="1" x14ac:dyDescent="0.2">
      <c r="A90" s="7"/>
      <c r="B90" s="2"/>
    </row>
    <row r="91" spans="1:2" ht="16.5" customHeight="1" x14ac:dyDescent="0.2">
      <c r="A91" s="7"/>
      <c r="B91" s="2"/>
    </row>
    <row r="92" spans="1:2" ht="16.5" customHeight="1" x14ac:dyDescent="0.2">
      <c r="A92" s="7"/>
      <c r="B92" s="2"/>
    </row>
    <row r="93" spans="1:2" ht="16.5" customHeight="1" x14ac:dyDescent="0.2">
      <c r="A93" s="7"/>
      <c r="B93" s="2"/>
    </row>
    <row r="94" spans="1:2" ht="15" customHeight="1" x14ac:dyDescent="0.2">
      <c r="A94" s="7"/>
      <c r="B94" s="2"/>
    </row>
  </sheetData>
  <sheetProtection selectLockedCells="1" selectUnlockedCells="1"/>
  <mergeCells count="1">
    <mergeCell ref="A1:XFD4"/>
  </mergeCells>
  <dataValidations count="1">
    <dataValidation type="date" allowBlank="1" showInputMessage="1" showErrorMessage="1" error="El valor entrado infringe las reglas de validación de datos establecidas para la celda." prompt="Escriba una fecha y hora comprendida entre 18/02/2021 y 1/05/2021."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xr:uid="{00000000-0002-0000-0000-000000000000}">
      <formula1>44245</formula1>
      <formula2>44531</formula2>
    </dataValidation>
  </dataValidations>
  <hyperlinks>
    <hyperlink ref="B11" r:id="rId1" xr:uid="{00000000-0004-0000-0000-000000000000}"/>
  </hyperlinks>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59"/>
  <sheetViews>
    <sheetView tabSelected="1" topLeftCell="K1" zoomScale="110" zoomScaleNormal="110" workbookViewId="0">
      <selection activeCell="P15" sqref="P15"/>
    </sheetView>
  </sheetViews>
  <sheetFormatPr baseColWidth="10" defaultColWidth="11.5" defaultRowHeight="15" x14ac:dyDescent="0.2"/>
  <cols>
    <col min="1" max="1" width="3.6640625" bestFit="1" customWidth="1"/>
    <col min="2" max="2" width="24.83203125" bestFit="1" customWidth="1"/>
    <col min="3" max="3" width="13" bestFit="1" customWidth="1"/>
    <col min="4" max="4" width="9.1640625" bestFit="1" customWidth="1"/>
    <col min="5" max="5" width="17.83203125" bestFit="1" customWidth="1"/>
    <col min="6" max="6" width="28.83203125" bestFit="1" customWidth="1"/>
    <col min="7" max="7" width="31" bestFit="1" customWidth="1"/>
    <col min="8" max="8" width="29.83203125" bestFit="1" customWidth="1"/>
    <col min="9" max="9" width="13" style="17" bestFit="1" customWidth="1"/>
    <col min="10" max="10" width="11.83203125" style="17" bestFit="1" customWidth="1"/>
    <col min="11" max="11" width="21" style="12" bestFit="1" customWidth="1"/>
    <col min="12" max="12" width="10.5" bestFit="1" customWidth="1"/>
    <col min="13" max="13" width="15.83203125" bestFit="1" customWidth="1"/>
    <col min="14" max="14" width="10.5" style="14" bestFit="1" customWidth="1"/>
    <col min="15" max="15" width="17.83203125" bestFit="1" customWidth="1"/>
    <col min="16" max="16" width="25.83203125" bestFit="1" customWidth="1"/>
    <col min="17" max="17" width="11.5" bestFit="1" customWidth="1"/>
    <col min="18" max="19" width="25.83203125" bestFit="1" customWidth="1"/>
    <col min="20" max="20" width="26.1640625" bestFit="1" customWidth="1"/>
    <col min="21" max="21" width="12.5" bestFit="1" customWidth="1"/>
    <col min="22" max="22" width="20.5" bestFit="1" customWidth="1"/>
    <col min="23" max="23" width="22.5" bestFit="1" customWidth="1"/>
    <col min="24" max="51" width="4.83203125" bestFit="1" customWidth="1"/>
    <col min="53" max="53" width="15.5" customWidth="1"/>
  </cols>
  <sheetData>
    <row r="1" spans="1:51" ht="47.25" customHeight="1" x14ac:dyDescent="0.2">
      <c r="A1" t="s">
        <v>141</v>
      </c>
      <c r="B1" s="8" t="s">
        <v>134</v>
      </c>
      <c r="C1" s="8" t="s">
        <v>129</v>
      </c>
      <c r="D1" s="8" t="s">
        <v>0</v>
      </c>
      <c r="E1" s="8" t="s">
        <v>135</v>
      </c>
      <c r="F1" s="8" t="s">
        <v>130</v>
      </c>
      <c r="G1" s="8" t="s">
        <v>136</v>
      </c>
      <c r="H1" s="8" t="s">
        <v>131</v>
      </c>
      <c r="I1" s="16" t="s">
        <v>137</v>
      </c>
      <c r="J1" s="16" t="s">
        <v>138</v>
      </c>
      <c r="K1" s="9" t="s">
        <v>139</v>
      </c>
      <c r="L1" s="8" t="s">
        <v>144</v>
      </c>
      <c r="M1" s="10" t="s">
        <v>145</v>
      </c>
      <c r="N1" s="11" t="s">
        <v>146</v>
      </c>
      <c r="O1" s="10" t="s">
        <v>151</v>
      </c>
      <c r="P1" s="8" t="s">
        <v>150</v>
      </c>
      <c r="Q1" s="8" t="s">
        <v>147</v>
      </c>
      <c r="R1" s="8" t="s">
        <v>132</v>
      </c>
      <c r="S1" s="8" t="s">
        <v>133</v>
      </c>
      <c r="T1" s="8" t="s">
        <v>140</v>
      </c>
      <c r="U1" s="8" t="s">
        <v>148</v>
      </c>
      <c r="V1" s="8" t="s">
        <v>152</v>
      </c>
      <c r="W1" s="8" t="s">
        <v>149</v>
      </c>
      <c r="X1" s="22" t="s">
        <v>153</v>
      </c>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row>
    <row r="2" spans="1:51" x14ac:dyDescent="0.2">
      <c r="A2">
        <v>1</v>
      </c>
      <c r="B2" t="s">
        <v>1</v>
      </c>
      <c r="C2" t="s">
        <v>2</v>
      </c>
      <c r="D2">
        <v>2016129</v>
      </c>
      <c r="E2">
        <v>50</v>
      </c>
      <c r="F2" t="s">
        <v>3</v>
      </c>
      <c r="G2" t="s">
        <v>4</v>
      </c>
      <c r="H2" t="s">
        <v>5</v>
      </c>
      <c r="I2" s="17">
        <v>0.38541666666666669</v>
      </c>
      <c r="J2" s="17">
        <v>0.47222222222222227</v>
      </c>
      <c r="K2" s="12">
        <f>J2-I2</f>
        <v>8.680555555555558E-2</v>
      </c>
      <c r="L2" s="13">
        <v>700</v>
      </c>
      <c r="M2" s="13">
        <v>100</v>
      </c>
      <c r="N2" s="14">
        <v>44501</v>
      </c>
      <c r="O2">
        <v>1</v>
      </c>
      <c r="P2" t="s">
        <v>6</v>
      </c>
      <c r="Q2">
        <v>8</v>
      </c>
      <c r="R2">
        <v>29.838878999999999</v>
      </c>
      <c r="S2">
        <v>-115.87889</v>
      </c>
      <c r="T2">
        <v>3</v>
      </c>
      <c r="U2">
        <v>166</v>
      </c>
      <c r="V2">
        <v>109</v>
      </c>
      <c r="W2">
        <v>13</v>
      </c>
      <c r="X2">
        <v>115</v>
      </c>
      <c r="Y2">
        <v>100</v>
      </c>
      <c r="Z2">
        <v>102</v>
      </c>
      <c r="AA2">
        <v>99</v>
      </c>
      <c r="AB2">
        <v>100</v>
      </c>
      <c r="AC2">
        <v>84</v>
      </c>
      <c r="AD2">
        <v>90</v>
      </c>
      <c r="AE2">
        <v>95</v>
      </c>
      <c r="AF2">
        <v>87</v>
      </c>
      <c r="AG2">
        <v>88</v>
      </c>
      <c r="AH2">
        <v>90</v>
      </c>
      <c r="AI2">
        <v>90</v>
      </c>
      <c r="AJ2">
        <v>101</v>
      </c>
      <c r="AK2">
        <v>100</v>
      </c>
      <c r="AL2">
        <v>87</v>
      </c>
      <c r="AM2">
        <v>92</v>
      </c>
      <c r="AN2">
        <v>95</v>
      </c>
      <c r="AO2">
        <v>100</v>
      </c>
      <c r="AP2">
        <v>110</v>
      </c>
      <c r="AQ2">
        <v>115</v>
      </c>
      <c r="AR2">
        <v>97</v>
      </c>
      <c r="AS2">
        <v>95</v>
      </c>
      <c r="AT2">
        <v>95</v>
      </c>
      <c r="AU2">
        <v>89</v>
      </c>
      <c r="AV2">
        <v>97</v>
      </c>
      <c r="AW2">
        <v>102</v>
      </c>
      <c r="AX2">
        <v>110</v>
      </c>
      <c r="AY2">
        <v>110</v>
      </c>
    </row>
    <row r="3" spans="1:51" x14ac:dyDescent="0.2">
      <c r="A3">
        <v>2</v>
      </c>
      <c r="B3" t="s">
        <v>7</v>
      </c>
      <c r="C3" t="s">
        <v>8</v>
      </c>
      <c r="D3">
        <v>2006625</v>
      </c>
      <c r="E3">
        <v>60</v>
      </c>
      <c r="F3" t="s">
        <v>71</v>
      </c>
      <c r="G3" t="s">
        <v>10</v>
      </c>
      <c r="H3" t="s">
        <v>9</v>
      </c>
      <c r="I3" s="17">
        <v>0.37152777777777773</v>
      </c>
      <c r="J3" s="17">
        <v>0.4861111111111111</v>
      </c>
      <c r="K3" s="12">
        <f t="shared" ref="K3:K59" si="0">J3-I3</f>
        <v>0.11458333333333337</v>
      </c>
      <c r="L3" s="13">
        <v>800</v>
      </c>
      <c r="M3" s="13">
        <v>100</v>
      </c>
      <c r="N3" s="14">
        <v>44501</v>
      </c>
      <c r="O3">
        <v>1</v>
      </c>
      <c r="P3" t="s">
        <v>6</v>
      </c>
      <c r="Q3">
        <v>8</v>
      </c>
      <c r="R3">
        <v>29.836939000000001</v>
      </c>
      <c r="S3">
        <v>-115.87472</v>
      </c>
      <c r="T3">
        <v>3</v>
      </c>
      <c r="U3">
        <v>164</v>
      </c>
      <c r="V3">
        <v>165</v>
      </c>
      <c r="W3">
        <v>14</v>
      </c>
      <c r="X3">
        <v>84</v>
      </c>
      <c r="Y3">
        <v>89</v>
      </c>
      <c r="Z3">
        <v>100</v>
      </c>
      <c r="AA3">
        <v>91</v>
      </c>
      <c r="AB3">
        <v>87</v>
      </c>
      <c r="AC3">
        <v>94</v>
      </c>
      <c r="AD3">
        <v>94</v>
      </c>
      <c r="AE3">
        <v>89</v>
      </c>
      <c r="AF3">
        <v>90</v>
      </c>
      <c r="AG3">
        <v>101</v>
      </c>
      <c r="AH3">
        <v>110</v>
      </c>
      <c r="AI3">
        <v>87</v>
      </c>
      <c r="AJ3">
        <v>86</v>
      </c>
      <c r="AK3">
        <v>89</v>
      </c>
      <c r="AL3">
        <v>92</v>
      </c>
      <c r="AM3">
        <v>94</v>
      </c>
      <c r="AN3">
        <v>90</v>
      </c>
      <c r="AO3">
        <v>89</v>
      </c>
      <c r="AP3">
        <v>100</v>
      </c>
      <c r="AQ3">
        <v>100</v>
      </c>
      <c r="AR3">
        <v>97</v>
      </c>
      <c r="AS3">
        <v>98</v>
      </c>
      <c r="AT3">
        <v>100</v>
      </c>
      <c r="AU3">
        <v>87</v>
      </c>
      <c r="AV3">
        <v>101</v>
      </c>
      <c r="AW3">
        <v>95</v>
      </c>
      <c r="AX3">
        <v>90</v>
      </c>
      <c r="AY3">
        <v>90</v>
      </c>
    </row>
    <row r="4" spans="1:51" x14ac:dyDescent="0.2">
      <c r="A4">
        <v>3</v>
      </c>
      <c r="B4" t="s">
        <v>11</v>
      </c>
      <c r="C4" t="s">
        <v>12</v>
      </c>
      <c r="D4">
        <v>2016202</v>
      </c>
      <c r="E4">
        <v>60</v>
      </c>
      <c r="F4" t="s">
        <v>13</v>
      </c>
      <c r="G4" t="s">
        <v>14</v>
      </c>
      <c r="H4" t="s">
        <v>15</v>
      </c>
      <c r="I4" s="17">
        <v>0.33333333333333331</v>
      </c>
      <c r="J4" s="17">
        <v>0.4548611111111111</v>
      </c>
      <c r="K4" s="12">
        <f t="shared" si="0"/>
        <v>0.12152777777777779</v>
      </c>
      <c r="L4" s="13">
        <v>800</v>
      </c>
      <c r="M4" s="13">
        <v>200</v>
      </c>
      <c r="N4" s="14">
        <v>44501</v>
      </c>
      <c r="O4">
        <v>1</v>
      </c>
      <c r="P4" t="s">
        <v>6</v>
      </c>
      <c r="Q4">
        <v>10</v>
      </c>
      <c r="R4">
        <v>29.834721999999999</v>
      </c>
      <c r="S4">
        <v>-115.87739000000001</v>
      </c>
      <c r="T4">
        <v>3</v>
      </c>
      <c r="U4">
        <v>175</v>
      </c>
      <c r="V4">
        <v>160</v>
      </c>
      <c r="W4">
        <v>15</v>
      </c>
      <c r="X4">
        <v>87</v>
      </c>
      <c r="Y4">
        <v>89</v>
      </c>
      <c r="Z4">
        <v>90</v>
      </c>
      <c r="AA4">
        <v>95</v>
      </c>
      <c r="AB4">
        <v>88</v>
      </c>
      <c r="AC4">
        <v>101</v>
      </c>
      <c r="AD4">
        <v>99</v>
      </c>
      <c r="AE4">
        <v>115</v>
      </c>
      <c r="AF4">
        <v>110</v>
      </c>
      <c r="AG4">
        <v>99</v>
      </c>
      <c r="AH4">
        <v>87</v>
      </c>
      <c r="AI4">
        <v>88</v>
      </c>
      <c r="AJ4">
        <v>90</v>
      </c>
      <c r="AK4">
        <v>101</v>
      </c>
      <c r="AL4">
        <v>95</v>
      </c>
      <c r="AM4">
        <v>90</v>
      </c>
      <c r="AN4">
        <v>100</v>
      </c>
      <c r="AO4">
        <v>100</v>
      </c>
      <c r="AP4">
        <v>87</v>
      </c>
      <c r="AQ4">
        <v>90</v>
      </c>
      <c r="AR4">
        <v>91</v>
      </c>
      <c r="AS4">
        <v>88</v>
      </c>
      <c r="AT4">
        <v>98</v>
      </c>
      <c r="AU4">
        <v>115</v>
      </c>
      <c r="AV4">
        <v>87</v>
      </c>
      <c r="AW4">
        <v>85</v>
      </c>
      <c r="AX4">
        <v>94</v>
      </c>
      <c r="AY4">
        <v>89</v>
      </c>
    </row>
    <row r="5" spans="1:51" x14ac:dyDescent="0.2">
      <c r="A5">
        <v>4</v>
      </c>
      <c r="B5" t="s">
        <v>16</v>
      </c>
      <c r="C5" t="s">
        <v>17</v>
      </c>
      <c r="D5">
        <v>2006641</v>
      </c>
      <c r="E5">
        <v>60</v>
      </c>
      <c r="F5" t="s">
        <v>18</v>
      </c>
      <c r="G5" t="s">
        <v>19</v>
      </c>
      <c r="H5" t="s">
        <v>20</v>
      </c>
      <c r="I5" s="17">
        <v>0.36458333333333331</v>
      </c>
      <c r="J5" s="17">
        <v>0.45833333333333331</v>
      </c>
      <c r="K5" s="12">
        <f t="shared" si="0"/>
        <v>9.375E-2</v>
      </c>
      <c r="L5" s="13">
        <v>700</v>
      </c>
      <c r="M5" s="13">
        <v>100</v>
      </c>
      <c r="N5" s="14">
        <v>44501</v>
      </c>
      <c r="O5">
        <v>1</v>
      </c>
      <c r="P5" t="s">
        <v>6</v>
      </c>
      <c r="Q5">
        <v>9</v>
      </c>
      <c r="R5">
        <v>29.837989</v>
      </c>
      <c r="S5">
        <v>-115.87889</v>
      </c>
      <c r="T5">
        <v>3</v>
      </c>
      <c r="U5">
        <v>173</v>
      </c>
      <c r="V5">
        <v>175</v>
      </c>
      <c r="W5">
        <v>15</v>
      </c>
      <c r="X5">
        <v>90</v>
      </c>
      <c r="Y5">
        <v>100</v>
      </c>
      <c r="Z5">
        <v>115</v>
      </c>
      <c r="AA5">
        <v>102</v>
      </c>
      <c r="AB5">
        <v>110</v>
      </c>
      <c r="AC5">
        <v>95</v>
      </c>
      <c r="AD5">
        <v>97</v>
      </c>
      <c r="AE5">
        <v>108</v>
      </c>
      <c r="AF5">
        <v>115</v>
      </c>
      <c r="AG5">
        <v>105</v>
      </c>
      <c r="AH5">
        <v>99</v>
      </c>
      <c r="AI5">
        <v>100</v>
      </c>
      <c r="AJ5">
        <v>98</v>
      </c>
      <c r="AK5">
        <v>97</v>
      </c>
      <c r="AL5">
        <v>87</v>
      </c>
      <c r="AM5">
        <v>89</v>
      </c>
      <c r="AN5">
        <v>89</v>
      </c>
      <c r="AO5">
        <v>102</v>
      </c>
      <c r="AP5">
        <v>95</v>
      </c>
      <c r="AQ5">
        <v>95</v>
      </c>
      <c r="AR5">
        <v>100</v>
      </c>
      <c r="AS5">
        <v>94</v>
      </c>
      <c r="AT5">
        <v>91</v>
      </c>
      <c r="AU5">
        <v>95</v>
      </c>
      <c r="AV5">
        <v>115</v>
      </c>
      <c r="AW5">
        <v>89</v>
      </c>
      <c r="AX5">
        <v>95</v>
      </c>
      <c r="AY5">
        <v>90</v>
      </c>
    </row>
    <row r="6" spans="1:51" x14ac:dyDescent="0.2">
      <c r="A6">
        <v>5</v>
      </c>
      <c r="B6" t="s">
        <v>21</v>
      </c>
      <c r="C6" t="s">
        <v>47</v>
      </c>
      <c r="D6">
        <v>2006583</v>
      </c>
      <c r="E6">
        <v>60</v>
      </c>
      <c r="F6" t="s">
        <v>64</v>
      </c>
      <c r="G6" t="s">
        <v>65</v>
      </c>
      <c r="H6" t="s">
        <v>66</v>
      </c>
      <c r="I6" s="18">
        <v>0.35000000000000003</v>
      </c>
      <c r="J6" s="17">
        <v>0.4548611111111111</v>
      </c>
      <c r="K6" s="12">
        <f t="shared" si="0"/>
        <v>0.10486111111111107</v>
      </c>
      <c r="L6" s="13">
        <v>700</v>
      </c>
      <c r="M6" s="13">
        <v>200</v>
      </c>
      <c r="N6" s="14">
        <v>44501</v>
      </c>
      <c r="O6">
        <v>1</v>
      </c>
      <c r="P6" t="s">
        <v>6</v>
      </c>
      <c r="Q6">
        <v>8</v>
      </c>
      <c r="R6">
        <v>29.836742000000001</v>
      </c>
      <c r="S6">
        <v>-115.87472</v>
      </c>
      <c r="T6">
        <v>3</v>
      </c>
      <c r="U6">
        <v>172</v>
      </c>
      <c r="V6">
        <v>170</v>
      </c>
      <c r="W6">
        <v>15</v>
      </c>
      <c r="X6">
        <v>91</v>
      </c>
      <c r="Y6">
        <v>85</v>
      </c>
      <c r="Z6">
        <v>91</v>
      </c>
      <c r="AA6">
        <v>87</v>
      </c>
      <c r="AB6">
        <v>90</v>
      </c>
      <c r="AC6">
        <v>101</v>
      </c>
      <c r="AD6">
        <v>98</v>
      </c>
      <c r="AE6">
        <v>90</v>
      </c>
      <c r="AF6">
        <v>95</v>
      </c>
      <c r="AG6">
        <v>100</v>
      </c>
      <c r="AH6">
        <v>115</v>
      </c>
      <c r="AI6">
        <v>95</v>
      </c>
      <c r="AJ6">
        <v>93</v>
      </c>
      <c r="AK6">
        <v>96</v>
      </c>
      <c r="AL6">
        <v>90</v>
      </c>
      <c r="AM6">
        <v>87</v>
      </c>
      <c r="AN6">
        <v>100</v>
      </c>
      <c r="AO6">
        <v>95</v>
      </c>
      <c r="AP6">
        <v>97</v>
      </c>
      <c r="AQ6">
        <v>89</v>
      </c>
      <c r="AR6">
        <v>102</v>
      </c>
      <c r="AS6">
        <v>100</v>
      </c>
      <c r="AT6">
        <v>100</v>
      </c>
      <c r="AU6">
        <v>89</v>
      </c>
      <c r="AV6">
        <v>88</v>
      </c>
      <c r="AW6">
        <v>95</v>
      </c>
      <c r="AX6">
        <v>91</v>
      </c>
      <c r="AY6">
        <v>94</v>
      </c>
    </row>
    <row r="7" spans="1:51" x14ac:dyDescent="0.2">
      <c r="A7">
        <v>6</v>
      </c>
      <c r="B7" t="s">
        <v>22</v>
      </c>
      <c r="C7" t="s">
        <v>23</v>
      </c>
      <c r="D7">
        <v>2006526</v>
      </c>
      <c r="E7">
        <v>75</v>
      </c>
      <c r="F7" t="s">
        <v>24</v>
      </c>
      <c r="G7" t="s">
        <v>25</v>
      </c>
      <c r="H7" t="s">
        <v>26</v>
      </c>
      <c r="I7" s="17">
        <v>0.35416666666666669</v>
      </c>
      <c r="J7" s="17">
        <v>0.47569444444444442</v>
      </c>
      <c r="K7" s="12">
        <f t="shared" si="0"/>
        <v>0.12152777777777773</v>
      </c>
      <c r="L7" s="13">
        <v>700</v>
      </c>
      <c r="M7" s="13">
        <v>200</v>
      </c>
      <c r="N7" s="14">
        <v>44501</v>
      </c>
      <c r="O7">
        <v>1</v>
      </c>
      <c r="P7" t="s">
        <v>6</v>
      </c>
      <c r="Q7">
        <v>10</v>
      </c>
      <c r="R7">
        <v>29.835000999999998</v>
      </c>
      <c r="S7">
        <v>-115.79639</v>
      </c>
      <c r="T7">
        <v>3</v>
      </c>
      <c r="U7">
        <v>173</v>
      </c>
      <c r="V7">
        <v>165</v>
      </c>
      <c r="W7">
        <v>15</v>
      </c>
      <c r="X7">
        <v>88</v>
      </c>
      <c r="Y7">
        <v>91</v>
      </c>
      <c r="Z7">
        <v>87</v>
      </c>
      <c r="AA7">
        <v>90</v>
      </c>
      <c r="AB7">
        <v>100</v>
      </c>
      <c r="AC7">
        <v>87</v>
      </c>
      <c r="AD7">
        <v>101</v>
      </c>
      <c r="AE7">
        <v>100</v>
      </c>
      <c r="AF7">
        <v>92</v>
      </c>
      <c r="AG7">
        <v>95</v>
      </c>
      <c r="AH7">
        <v>90</v>
      </c>
      <c r="AI7">
        <v>95</v>
      </c>
      <c r="AJ7">
        <v>101</v>
      </c>
      <c r="AK7">
        <v>100</v>
      </c>
      <c r="AL7">
        <v>115</v>
      </c>
      <c r="AM7">
        <v>89</v>
      </c>
      <c r="AN7">
        <v>102</v>
      </c>
      <c r="AO7">
        <v>95</v>
      </c>
      <c r="AP7">
        <v>87</v>
      </c>
      <c r="AQ7">
        <v>88</v>
      </c>
      <c r="AR7">
        <v>91</v>
      </c>
      <c r="AS7">
        <v>97</v>
      </c>
      <c r="AT7">
        <v>102</v>
      </c>
      <c r="AU7">
        <v>110</v>
      </c>
      <c r="AV7">
        <v>93</v>
      </c>
      <c r="AW7">
        <v>89</v>
      </c>
      <c r="AX7">
        <v>100</v>
      </c>
      <c r="AY7">
        <v>110</v>
      </c>
    </row>
    <row r="8" spans="1:51" x14ac:dyDescent="0.2">
      <c r="A8">
        <v>7</v>
      </c>
      <c r="B8" t="s">
        <v>27</v>
      </c>
      <c r="C8" t="s">
        <v>31</v>
      </c>
      <c r="D8">
        <v>2016145</v>
      </c>
      <c r="E8">
        <v>75</v>
      </c>
      <c r="F8" t="s">
        <v>28</v>
      </c>
      <c r="G8" t="s">
        <v>44</v>
      </c>
      <c r="H8" t="s">
        <v>29</v>
      </c>
      <c r="I8" s="17">
        <v>0.3611111111111111</v>
      </c>
      <c r="J8" s="17">
        <v>0.44791666666666669</v>
      </c>
      <c r="K8" s="12">
        <f t="shared" si="0"/>
        <v>8.680555555555558E-2</v>
      </c>
      <c r="L8" s="13">
        <v>700</v>
      </c>
      <c r="M8" s="13">
        <v>400</v>
      </c>
      <c r="N8" s="14">
        <v>44501</v>
      </c>
      <c r="O8">
        <v>1</v>
      </c>
      <c r="P8" t="s">
        <v>6</v>
      </c>
      <c r="Q8">
        <v>10</v>
      </c>
      <c r="R8">
        <v>29.837046000000001</v>
      </c>
      <c r="S8">
        <v>-115.87472</v>
      </c>
      <c r="T8">
        <v>3</v>
      </c>
      <c r="U8">
        <v>160</v>
      </c>
      <c r="V8">
        <v>160</v>
      </c>
      <c r="W8">
        <v>17</v>
      </c>
      <c r="X8">
        <v>90</v>
      </c>
      <c r="Y8">
        <v>91</v>
      </c>
      <c r="Z8">
        <v>95</v>
      </c>
      <c r="AA8">
        <v>91</v>
      </c>
      <c r="AB8">
        <v>100</v>
      </c>
      <c r="AC8">
        <v>88</v>
      </c>
      <c r="AD8">
        <v>95</v>
      </c>
      <c r="AE8">
        <v>115</v>
      </c>
      <c r="AF8">
        <v>91</v>
      </c>
      <c r="AG8">
        <v>87</v>
      </c>
      <c r="AH8">
        <v>84</v>
      </c>
      <c r="AI8">
        <v>99</v>
      </c>
      <c r="AJ8">
        <v>90</v>
      </c>
      <c r="AK8">
        <v>100</v>
      </c>
      <c r="AL8">
        <v>85</v>
      </c>
      <c r="AM8">
        <v>90</v>
      </c>
      <c r="AN8">
        <v>100</v>
      </c>
      <c r="AO8">
        <v>99</v>
      </c>
      <c r="AP8">
        <v>100</v>
      </c>
      <c r="AQ8">
        <v>84</v>
      </c>
      <c r="AR8">
        <v>92</v>
      </c>
      <c r="AS8">
        <v>100</v>
      </c>
      <c r="AT8">
        <v>92</v>
      </c>
      <c r="AU8">
        <v>90</v>
      </c>
      <c r="AV8">
        <v>88</v>
      </c>
      <c r="AW8">
        <v>95</v>
      </c>
      <c r="AX8">
        <v>95</v>
      </c>
      <c r="AY8">
        <v>91</v>
      </c>
    </row>
    <row r="9" spans="1:51" x14ac:dyDescent="0.2">
      <c r="A9">
        <v>8</v>
      </c>
      <c r="B9" t="s">
        <v>30</v>
      </c>
      <c r="C9" t="s">
        <v>45</v>
      </c>
      <c r="D9">
        <v>2006633</v>
      </c>
      <c r="E9">
        <v>60</v>
      </c>
      <c r="F9" t="s">
        <v>32</v>
      </c>
      <c r="G9" t="s">
        <v>33</v>
      </c>
      <c r="H9" t="s">
        <v>46</v>
      </c>
      <c r="I9" s="17">
        <v>0.3576388888888889</v>
      </c>
      <c r="J9" s="17">
        <v>0.40972222222222227</v>
      </c>
      <c r="K9" s="12">
        <f t="shared" si="0"/>
        <v>5.208333333333337E-2</v>
      </c>
      <c r="L9" s="13">
        <v>710</v>
      </c>
      <c r="M9" s="13">
        <v>0</v>
      </c>
      <c r="N9" s="14">
        <v>44501</v>
      </c>
      <c r="O9">
        <v>1</v>
      </c>
      <c r="P9" t="s">
        <v>6</v>
      </c>
      <c r="Q9">
        <v>8</v>
      </c>
      <c r="R9">
        <v>29.834803000000001</v>
      </c>
      <c r="S9">
        <v>-115.87900999999999</v>
      </c>
      <c r="T9">
        <v>3</v>
      </c>
      <c r="U9">
        <v>160</v>
      </c>
      <c r="V9">
        <v>160</v>
      </c>
      <c r="W9">
        <v>14</v>
      </c>
      <c r="X9">
        <v>100</v>
      </c>
      <c r="Y9">
        <v>88</v>
      </c>
      <c r="Z9">
        <v>150</v>
      </c>
      <c r="AA9">
        <v>93</v>
      </c>
      <c r="AB9">
        <v>110</v>
      </c>
      <c r="AC9">
        <v>91</v>
      </c>
      <c r="AD9">
        <v>91</v>
      </c>
      <c r="AE9">
        <v>89</v>
      </c>
      <c r="AF9">
        <v>110</v>
      </c>
      <c r="AG9">
        <v>95</v>
      </c>
      <c r="AH9">
        <v>101</v>
      </c>
      <c r="AI9">
        <v>88</v>
      </c>
      <c r="AJ9">
        <v>98</v>
      </c>
      <c r="AK9">
        <v>87</v>
      </c>
      <c r="AL9">
        <v>115</v>
      </c>
      <c r="AM9">
        <v>110</v>
      </c>
      <c r="AN9">
        <v>110</v>
      </c>
      <c r="AO9">
        <v>102</v>
      </c>
      <c r="AP9">
        <v>105</v>
      </c>
      <c r="AQ9">
        <v>100</v>
      </c>
      <c r="AR9">
        <v>112</v>
      </c>
      <c r="AS9">
        <v>105</v>
      </c>
      <c r="AT9">
        <v>97</v>
      </c>
      <c r="AU9">
        <v>102</v>
      </c>
      <c r="AV9">
        <v>100</v>
      </c>
      <c r="AW9">
        <v>95</v>
      </c>
      <c r="AX9">
        <v>98</v>
      </c>
      <c r="AY9">
        <v>98</v>
      </c>
    </row>
    <row r="10" spans="1:51" x14ac:dyDescent="0.2">
      <c r="A10">
        <v>9</v>
      </c>
      <c r="B10" t="s">
        <v>55</v>
      </c>
      <c r="C10" t="s">
        <v>34</v>
      </c>
      <c r="D10">
        <v>2016103</v>
      </c>
      <c r="E10">
        <v>60</v>
      </c>
      <c r="F10" t="s">
        <v>35</v>
      </c>
      <c r="G10" t="s">
        <v>56</v>
      </c>
      <c r="H10" t="s">
        <v>36</v>
      </c>
      <c r="I10" s="17">
        <v>0.34722222222222227</v>
      </c>
      <c r="J10" s="17">
        <v>0.44444444444444442</v>
      </c>
      <c r="K10" s="12">
        <f t="shared" si="0"/>
        <v>9.7222222222222154E-2</v>
      </c>
      <c r="L10" s="13">
        <v>500</v>
      </c>
      <c r="M10" s="13">
        <v>0</v>
      </c>
      <c r="N10" s="14">
        <v>44501</v>
      </c>
      <c r="O10">
        <v>1</v>
      </c>
      <c r="P10" t="s">
        <v>6</v>
      </c>
      <c r="Q10">
        <v>10</v>
      </c>
      <c r="R10">
        <v>29.835011000000002</v>
      </c>
      <c r="S10">
        <v>-115.78037</v>
      </c>
      <c r="T10">
        <v>3</v>
      </c>
      <c r="U10">
        <v>175</v>
      </c>
      <c r="V10">
        <v>160</v>
      </c>
      <c r="W10">
        <v>7</v>
      </c>
      <c r="X10">
        <v>96</v>
      </c>
      <c r="Y10">
        <v>100</v>
      </c>
      <c r="Z10">
        <v>112</v>
      </c>
      <c r="AA10">
        <v>91</v>
      </c>
      <c r="AB10">
        <v>100</v>
      </c>
      <c r="AC10">
        <v>89</v>
      </c>
      <c r="AD10">
        <v>97</v>
      </c>
      <c r="AE10">
        <v>83</v>
      </c>
      <c r="AF10">
        <v>100</v>
      </c>
      <c r="AG10">
        <v>115</v>
      </c>
      <c r="AH10">
        <v>93</v>
      </c>
      <c r="AI10">
        <v>89</v>
      </c>
      <c r="AJ10">
        <v>115</v>
      </c>
      <c r="AK10">
        <v>110</v>
      </c>
      <c r="AL10">
        <v>100</v>
      </c>
      <c r="AM10">
        <v>102</v>
      </c>
      <c r="AN10">
        <v>110</v>
      </c>
      <c r="AO10">
        <v>94</v>
      </c>
      <c r="AP10">
        <v>91</v>
      </c>
      <c r="AQ10">
        <v>89</v>
      </c>
      <c r="AR10">
        <v>84</v>
      </c>
      <c r="AS10">
        <v>92</v>
      </c>
      <c r="AT10">
        <v>101</v>
      </c>
      <c r="AU10">
        <v>100</v>
      </c>
      <c r="AV10">
        <v>95</v>
      </c>
      <c r="AW10">
        <v>98</v>
      </c>
      <c r="AX10">
        <v>100</v>
      </c>
      <c r="AY10">
        <v>115</v>
      </c>
    </row>
    <row r="11" spans="1:51" x14ac:dyDescent="0.2">
      <c r="A11">
        <v>10</v>
      </c>
      <c r="B11" t="s">
        <v>37</v>
      </c>
      <c r="C11" t="s">
        <v>38</v>
      </c>
      <c r="D11">
        <v>2006435</v>
      </c>
      <c r="E11">
        <v>60</v>
      </c>
      <c r="F11" t="s">
        <v>39</v>
      </c>
      <c r="G11" t="s">
        <v>40</v>
      </c>
      <c r="H11" t="s">
        <v>41</v>
      </c>
      <c r="I11" s="17">
        <v>0.34375</v>
      </c>
      <c r="J11" s="17">
        <v>0.4236111111111111</v>
      </c>
      <c r="K11" s="12">
        <f t="shared" si="0"/>
        <v>7.9861111111111105E-2</v>
      </c>
      <c r="L11" s="13">
        <v>800</v>
      </c>
      <c r="M11" s="13">
        <v>300</v>
      </c>
      <c r="N11" s="14">
        <v>44501</v>
      </c>
      <c r="O11">
        <v>1</v>
      </c>
      <c r="P11" t="s">
        <v>6</v>
      </c>
      <c r="Q11">
        <v>9</v>
      </c>
      <c r="R11">
        <v>29.834512</v>
      </c>
      <c r="S11">
        <v>-115.77357000000001</v>
      </c>
      <c r="T11">
        <v>3</v>
      </c>
      <c r="U11">
        <v>170</v>
      </c>
      <c r="V11">
        <v>178</v>
      </c>
      <c r="W11">
        <v>12</v>
      </c>
      <c r="X11">
        <v>90</v>
      </c>
      <c r="Y11">
        <v>92</v>
      </c>
      <c r="Z11">
        <v>107</v>
      </c>
      <c r="AA11">
        <v>115</v>
      </c>
      <c r="AB11">
        <v>100</v>
      </c>
      <c r="AC11">
        <v>100</v>
      </c>
      <c r="AD11">
        <v>95</v>
      </c>
      <c r="AE11">
        <v>115</v>
      </c>
      <c r="AF11">
        <v>102</v>
      </c>
      <c r="AG11">
        <v>105</v>
      </c>
      <c r="AH11">
        <v>90</v>
      </c>
      <c r="AI11">
        <v>98</v>
      </c>
      <c r="AJ11">
        <v>115</v>
      </c>
      <c r="AK11">
        <v>100</v>
      </c>
      <c r="AL11">
        <v>98</v>
      </c>
      <c r="AM11">
        <v>90</v>
      </c>
      <c r="AN11">
        <v>105</v>
      </c>
      <c r="AO11">
        <v>110</v>
      </c>
      <c r="AP11">
        <v>115</v>
      </c>
      <c r="AQ11">
        <v>100</v>
      </c>
      <c r="AR11">
        <v>93</v>
      </c>
      <c r="AS11">
        <v>97</v>
      </c>
      <c r="AT11">
        <v>103</v>
      </c>
      <c r="AU11">
        <v>95</v>
      </c>
      <c r="AV11">
        <v>96</v>
      </c>
      <c r="AW11">
        <v>101</v>
      </c>
      <c r="AX11">
        <v>105</v>
      </c>
      <c r="AY11">
        <v>110</v>
      </c>
    </row>
    <row r="12" spans="1:51" x14ac:dyDescent="0.2">
      <c r="A12">
        <v>11</v>
      </c>
      <c r="B12" t="s">
        <v>85</v>
      </c>
      <c r="C12" t="s">
        <v>42</v>
      </c>
      <c r="D12">
        <v>2006682</v>
      </c>
      <c r="E12">
        <v>60</v>
      </c>
      <c r="F12" t="s">
        <v>53</v>
      </c>
      <c r="G12" t="s">
        <v>43</v>
      </c>
      <c r="H12" t="s">
        <v>57</v>
      </c>
      <c r="I12" s="17">
        <v>0.33819444444444446</v>
      </c>
      <c r="J12" s="17">
        <v>0.46249999999999997</v>
      </c>
      <c r="K12" s="12">
        <f t="shared" si="0"/>
        <v>0.1243055555555555</v>
      </c>
      <c r="L12" s="13">
        <v>500</v>
      </c>
      <c r="M12" s="13">
        <v>250</v>
      </c>
      <c r="N12" s="14">
        <v>44501</v>
      </c>
      <c r="O12">
        <v>1</v>
      </c>
      <c r="P12" t="s">
        <v>6</v>
      </c>
      <c r="Q12">
        <v>4</v>
      </c>
      <c r="R12">
        <v>29.834488</v>
      </c>
      <c r="S12">
        <v>-115.77421</v>
      </c>
      <c r="T12">
        <v>3</v>
      </c>
      <c r="U12">
        <v>171</v>
      </c>
      <c r="V12">
        <v>200</v>
      </c>
      <c r="W12">
        <v>11</v>
      </c>
      <c r="X12">
        <v>92</v>
      </c>
      <c r="Y12">
        <v>92</v>
      </c>
      <c r="Z12">
        <v>100</v>
      </c>
      <c r="AA12">
        <v>108</v>
      </c>
      <c r="AB12">
        <v>99</v>
      </c>
      <c r="AC12">
        <v>115</v>
      </c>
      <c r="AD12">
        <v>100</v>
      </c>
      <c r="AE12">
        <v>103</v>
      </c>
      <c r="AF12">
        <v>95</v>
      </c>
      <c r="AG12">
        <v>100</v>
      </c>
      <c r="AH12">
        <v>99</v>
      </c>
      <c r="AI12">
        <v>97</v>
      </c>
      <c r="AJ12">
        <v>100</v>
      </c>
      <c r="AK12">
        <v>104</v>
      </c>
      <c r="AL12">
        <v>97</v>
      </c>
      <c r="AM12">
        <v>100</v>
      </c>
      <c r="AN12">
        <v>115</v>
      </c>
      <c r="AO12">
        <v>109</v>
      </c>
      <c r="AP12">
        <v>97</v>
      </c>
      <c r="AQ12">
        <v>100</v>
      </c>
      <c r="AR12">
        <v>115</v>
      </c>
      <c r="AS12">
        <v>98</v>
      </c>
      <c r="AT12">
        <v>95</v>
      </c>
      <c r="AU12">
        <v>115</v>
      </c>
      <c r="AV12">
        <v>109</v>
      </c>
      <c r="AW12">
        <v>103</v>
      </c>
      <c r="AX12">
        <v>92</v>
      </c>
      <c r="AY12">
        <v>97</v>
      </c>
    </row>
    <row r="13" spans="1:51" x14ac:dyDescent="0.2">
      <c r="A13">
        <v>12</v>
      </c>
      <c r="B13" t="s">
        <v>27</v>
      </c>
      <c r="C13" t="s">
        <v>31</v>
      </c>
      <c r="D13">
        <v>2016145</v>
      </c>
      <c r="E13">
        <v>75</v>
      </c>
      <c r="F13" t="s">
        <v>28</v>
      </c>
      <c r="G13" t="s">
        <v>44</v>
      </c>
      <c r="H13" t="s">
        <v>29</v>
      </c>
      <c r="I13" s="17">
        <v>0.30208333333333331</v>
      </c>
      <c r="J13" s="17">
        <v>0.42708333333333331</v>
      </c>
      <c r="K13" s="12">
        <f t="shared" si="0"/>
        <v>0.125</v>
      </c>
      <c r="L13" s="13">
        <v>700</v>
      </c>
      <c r="M13" s="13">
        <v>100</v>
      </c>
      <c r="N13" s="14">
        <v>44502</v>
      </c>
      <c r="O13">
        <v>1</v>
      </c>
      <c r="P13" t="s">
        <v>6</v>
      </c>
      <c r="Q13">
        <v>8</v>
      </c>
      <c r="R13">
        <v>29.839167</v>
      </c>
      <c r="S13">
        <v>-115.78037</v>
      </c>
      <c r="T13">
        <v>3</v>
      </c>
      <c r="U13">
        <v>173</v>
      </c>
      <c r="V13">
        <v>170</v>
      </c>
      <c r="W13">
        <v>13</v>
      </c>
      <c r="X13">
        <v>115</v>
      </c>
      <c r="Y13">
        <v>100</v>
      </c>
      <c r="Z13">
        <v>110</v>
      </c>
      <c r="AA13">
        <v>95</v>
      </c>
      <c r="AB13">
        <v>90</v>
      </c>
      <c r="AC13">
        <v>100</v>
      </c>
      <c r="AD13">
        <v>87</v>
      </c>
      <c r="AE13">
        <v>115</v>
      </c>
      <c r="AF13">
        <v>100</v>
      </c>
      <c r="AG13">
        <v>110</v>
      </c>
      <c r="AH13">
        <v>97</v>
      </c>
      <c r="AI13">
        <v>92</v>
      </c>
      <c r="AJ13">
        <v>90</v>
      </c>
      <c r="AK13">
        <v>95</v>
      </c>
      <c r="AL13">
        <v>89</v>
      </c>
      <c r="AM13">
        <v>99</v>
      </c>
      <c r="AN13">
        <v>85</v>
      </c>
      <c r="AO13">
        <v>84</v>
      </c>
      <c r="AP13">
        <v>87</v>
      </c>
      <c r="AQ13">
        <v>92</v>
      </c>
      <c r="AR13">
        <v>90</v>
      </c>
      <c r="AS13">
        <v>100</v>
      </c>
      <c r="AT13">
        <v>110</v>
      </c>
      <c r="AU13">
        <v>105</v>
      </c>
      <c r="AV13">
        <v>109</v>
      </c>
      <c r="AW13">
        <v>102</v>
      </c>
      <c r="AX13">
        <v>103</v>
      </c>
      <c r="AY13">
        <v>110</v>
      </c>
    </row>
    <row r="14" spans="1:51" x14ac:dyDescent="0.2">
      <c r="A14">
        <v>13</v>
      </c>
      <c r="B14" t="s">
        <v>30</v>
      </c>
      <c r="C14" t="s">
        <v>45</v>
      </c>
      <c r="D14">
        <v>2006633</v>
      </c>
      <c r="E14">
        <v>60</v>
      </c>
      <c r="F14" t="s">
        <v>32</v>
      </c>
      <c r="G14" t="s">
        <v>33</v>
      </c>
      <c r="H14" t="s">
        <v>46</v>
      </c>
      <c r="I14" s="17">
        <v>0.30555555555555552</v>
      </c>
      <c r="J14" s="17">
        <v>0.44444444444444442</v>
      </c>
      <c r="K14" s="12">
        <f t="shared" si="0"/>
        <v>0.1388888888888889</v>
      </c>
      <c r="L14" s="13">
        <v>700</v>
      </c>
      <c r="M14" s="13">
        <v>100</v>
      </c>
      <c r="N14" s="14">
        <v>44502</v>
      </c>
      <c r="O14">
        <v>1</v>
      </c>
      <c r="P14" t="s">
        <v>6</v>
      </c>
      <c r="Q14">
        <v>7</v>
      </c>
      <c r="R14">
        <v>29.838891</v>
      </c>
      <c r="S14">
        <v>-115.87889</v>
      </c>
      <c r="T14">
        <v>2</v>
      </c>
      <c r="U14">
        <v>100</v>
      </c>
      <c r="V14">
        <v>160</v>
      </c>
      <c r="W14">
        <v>8</v>
      </c>
      <c r="X14">
        <v>84</v>
      </c>
      <c r="Y14">
        <v>89</v>
      </c>
      <c r="Z14">
        <v>90</v>
      </c>
      <c r="AA14">
        <v>87</v>
      </c>
      <c r="AB14">
        <v>92</v>
      </c>
      <c r="AC14">
        <v>100</v>
      </c>
      <c r="AD14">
        <v>87</v>
      </c>
      <c r="AE14">
        <v>92</v>
      </c>
      <c r="AF14">
        <v>110</v>
      </c>
      <c r="AG14">
        <v>97</v>
      </c>
      <c r="AH14">
        <v>97</v>
      </c>
      <c r="AI14">
        <v>85</v>
      </c>
      <c r="AJ14">
        <v>102</v>
      </c>
      <c r="AK14">
        <v>105</v>
      </c>
      <c r="AL14">
        <v>106</v>
      </c>
      <c r="AM14">
        <v>109</v>
      </c>
      <c r="AN14">
        <v>97</v>
      </c>
      <c r="AO14">
        <v>101</v>
      </c>
      <c r="AP14">
        <v>89</v>
      </c>
      <c r="AQ14">
        <v>90</v>
      </c>
      <c r="AR14">
        <v>97</v>
      </c>
      <c r="AS14">
        <v>95</v>
      </c>
      <c r="AT14">
        <v>100</v>
      </c>
      <c r="AU14">
        <v>100</v>
      </c>
      <c r="AV14">
        <v>115</v>
      </c>
      <c r="AW14">
        <v>98</v>
      </c>
      <c r="AX14">
        <v>90</v>
      </c>
      <c r="AY14">
        <v>102</v>
      </c>
    </row>
    <row r="15" spans="1:51" x14ac:dyDescent="0.2">
      <c r="A15">
        <v>14</v>
      </c>
      <c r="B15" t="s">
        <v>22</v>
      </c>
      <c r="C15" t="s">
        <v>23</v>
      </c>
      <c r="D15">
        <v>2006526</v>
      </c>
      <c r="E15">
        <v>75</v>
      </c>
      <c r="F15" t="s">
        <v>24</v>
      </c>
      <c r="G15" t="s">
        <v>25</v>
      </c>
      <c r="H15" t="s">
        <v>26</v>
      </c>
      <c r="I15" s="17">
        <v>0.30972222222222223</v>
      </c>
      <c r="J15" s="17">
        <v>0.44791666666666669</v>
      </c>
      <c r="K15" s="12">
        <f t="shared" si="0"/>
        <v>0.13819444444444445</v>
      </c>
      <c r="L15" s="13">
        <v>700</v>
      </c>
      <c r="M15" s="13">
        <v>250</v>
      </c>
      <c r="N15" s="14">
        <v>44502</v>
      </c>
      <c r="O15">
        <v>1</v>
      </c>
      <c r="P15" t="s">
        <v>6</v>
      </c>
      <c r="Q15">
        <v>10</v>
      </c>
      <c r="R15">
        <v>29.836940999999999</v>
      </c>
      <c r="S15">
        <v>-115.87472</v>
      </c>
      <c r="T15">
        <v>3</v>
      </c>
      <c r="U15">
        <v>165</v>
      </c>
      <c r="V15">
        <v>185</v>
      </c>
      <c r="W15">
        <v>12</v>
      </c>
      <c r="X15">
        <v>90</v>
      </c>
      <c r="Y15">
        <v>90</v>
      </c>
      <c r="Z15">
        <v>101</v>
      </c>
      <c r="AA15">
        <v>87</v>
      </c>
      <c r="AB15">
        <v>102</v>
      </c>
      <c r="AC15">
        <v>115</v>
      </c>
      <c r="AD15">
        <v>110</v>
      </c>
      <c r="AE15">
        <v>99</v>
      </c>
      <c r="AF15">
        <v>100</v>
      </c>
      <c r="AG15">
        <v>95</v>
      </c>
      <c r="AH15">
        <v>87</v>
      </c>
      <c r="AI15">
        <v>84</v>
      </c>
      <c r="AJ15">
        <v>90</v>
      </c>
      <c r="AK15">
        <v>105</v>
      </c>
      <c r="AL15">
        <v>105</v>
      </c>
      <c r="AM15">
        <v>115</v>
      </c>
      <c r="AN15">
        <v>95</v>
      </c>
      <c r="AO15">
        <v>92</v>
      </c>
      <c r="AP15">
        <v>95</v>
      </c>
      <c r="AQ15">
        <v>89</v>
      </c>
      <c r="AR15">
        <v>84</v>
      </c>
      <c r="AS15">
        <v>97</v>
      </c>
      <c r="AT15">
        <v>100</v>
      </c>
      <c r="AU15">
        <v>94</v>
      </c>
      <c r="AV15">
        <v>95</v>
      </c>
      <c r="AW15">
        <v>87</v>
      </c>
      <c r="AX15">
        <v>100</v>
      </c>
      <c r="AY15">
        <v>100</v>
      </c>
    </row>
    <row r="16" spans="1:51" x14ac:dyDescent="0.2">
      <c r="A16">
        <v>15</v>
      </c>
      <c r="B16" t="s">
        <v>11</v>
      </c>
      <c r="C16" t="s">
        <v>12</v>
      </c>
      <c r="D16">
        <v>2016202</v>
      </c>
      <c r="E16">
        <v>60</v>
      </c>
      <c r="F16" t="s">
        <v>13</v>
      </c>
      <c r="G16" t="s">
        <v>14</v>
      </c>
      <c r="H16" t="s">
        <v>15</v>
      </c>
      <c r="I16" s="17">
        <v>0.31944444444444448</v>
      </c>
      <c r="J16" s="17">
        <v>0.43055555555555558</v>
      </c>
      <c r="K16" s="12">
        <f t="shared" si="0"/>
        <v>0.1111111111111111</v>
      </c>
      <c r="L16" s="13">
        <v>800</v>
      </c>
      <c r="M16" s="13">
        <v>125</v>
      </c>
      <c r="N16" s="14">
        <v>44502</v>
      </c>
      <c r="O16">
        <v>1</v>
      </c>
      <c r="P16" t="s">
        <v>6</v>
      </c>
      <c r="Q16">
        <v>8</v>
      </c>
      <c r="R16">
        <v>29.835722000000001</v>
      </c>
      <c r="S16">
        <v>-115.87889</v>
      </c>
      <c r="T16">
        <v>3</v>
      </c>
      <c r="U16">
        <v>175</v>
      </c>
      <c r="V16">
        <v>160</v>
      </c>
      <c r="W16">
        <v>10</v>
      </c>
      <c r="X16">
        <v>92</v>
      </c>
      <c r="Y16">
        <v>90</v>
      </c>
      <c r="Z16">
        <v>98</v>
      </c>
      <c r="AA16">
        <v>101</v>
      </c>
      <c r="AB16">
        <v>97</v>
      </c>
      <c r="AC16">
        <v>101</v>
      </c>
      <c r="AD16">
        <v>110</v>
      </c>
      <c r="AE16">
        <v>97</v>
      </c>
      <c r="AF16">
        <v>95</v>
      </c>
      <c r="AG16">
        <v>102</v>
      </c>
      <c r="AH16">
        <v>105</v>
      </c>
      <c r="AI16">
        <v>94</v>
      </c>
      <c r="AJ16">
        <v>87</v>
      </c>
      <c r="AK16">
        <v>88</v>
      </c>
      <c r="AL16">
        <v>84</v>
      </c>
      <c r="AM16">
        <v>94</v>
      </c>
      <c r="AN16">
        <v>95</v>
      </c>
      <c r="AO16">
        <v>102</v>
      </c>
      <c r="AP16">
        <v>115</v>
      </c>
      <c r="AQ16">
        <v>110</v>
      </c>
      <c r="AR16">
        <v>97</v>
      </c>
      <c r="AS16">
        <v>88</v>
      </c>
      <c r="AT16">
        <v>94</v>
      </c>
      <c r="AU16">
        <v>96</v>
      </c>
      <c r="AV16">
        <v>105</v>
      </c>
      <c r="AW16">
        <v>105</v>
      </c>
      <c r="AX16">
        <v>87</v>
      </c>
      <c r="AY16">
        <v>85</v>
      </c>
    </row>
    <row r="17" spans="1:51" x14ac:dyDescent="0.2">
      <c r="A17">
        <v>16</v>
      </c>
      <c r="B17" t="s">
        <v>21</v>
      </c>
      <c r="C17" t="s">
        <v>47</v>
      </c>
      <c r="D17">
        <v>2006583</v>
      </c>
      <c r="E17">
        <v>60</v>
      </c>
      <c r="F17" t="s">
        <v>64</v>
      </c>
      <c r="G17" t="s">
        <v>65</v>
      </c>
      <c r="H17" t="s">
        <v>66</v>
      </c>
      <c r="I17" s="18">
        <v>0.31458333333333333</v>
      </c>
      <c r="J17" s="17">
        <v>0.45833333333333331</v>
      </c>
      <c r="K17" s="12">
        <f t="shared" si="0"/>
        <v>0.14374999999999999</v>
      </c>
      <c r="L17" s="13">
        <v>800</v>
      </c>
      <c r="M17" s="13">
        <v>100</v>
      </c>
      <c r="N17" s="14">
        <v>44502</v>
      </c>
      <c r="O17">
        <v>1</v>
      </c>
      <c r="P17" t="s">
        <v>6</v>
      </c>
      <c r="Q17">
        <v>8</v>
      </c>
      <c r="R17">
        <v>29.838889000000002</v>
      </c>
      <c r="S17">
        <v>-115.87889</v>
      </c>
      <c r="T17">
        <v>3</v>
      </c>
      <c r="U17">
        <v>172</v>
      </c>
      <c r="V17">
        <v>180</v>
      </c>
      <c r="W17">
        <v>10</v>
      </c>
      <c r="X17">
        <v>87</v>
      </c>
      <c r="Y17">
        <v>90</v>
      </c>
      <c r="Z17">
        <v>85</v>
      </c>
      <c r="AA17">
        <v>102</v>
      </c>
      <c r="AB17">
        <v>95</v>
      </c>
      <c r="AC17">
        <v>87</v>
      </c>
      <c r="AD17">
        <v>90</v>
      </c>
      <c r="AE17">
        <v>101</v>
      </c>
      <c r="AF17">
        <v>110</v>
      </c>
      <c r="AG17">
        <v>115</v>
      </c>
      <c r="AH17">
        <v>90</v>
      </c>
      <c r="AI17">
        <v>97</v>
      </c>
      <c r="AJ17">
        <v>86</v>
      </c>
      <c r="AK17">
        <v>87</v>
      </c>
      <c r="AL17">
        <v>109</v>
      </c>
      <c r="AM17">
        <v>115</v>
      </c>
      <c r="AN17">
        <v>92</v>
      </c>
      <c r="AO17">
        <v>94</v>
      </c>
      <c r="AP17">
        <v>95</v>
      </c>
      <c r="AQ17">
        <v>97</v>
      </c>
      <c r="AR17">
        <v>101</v>
      </c>
      <c r="AS17">
        <v>100</v>
      </c>
      <c r="AT17">
        <v>100</v>
      </c>
      <c r="AU17">
        <v>86</v>
      </c>
      <c r="AV17">
        <v>90</v>
      </c>
      <c r="AW17">
        <v>92</v>
      </c>
      <c r="AX17">
        <v>96</v>
      </c>
      <c r="AY17">
        <v>90</v>
      </c>
    </row>
    <row r="18" spans="1:51" x14ac:dyDescent="0.2">
      <c r="A18">
        <v>17</v>
      </c>
      <c r="B18" t="s">
        <v>48</v>
      </c>
      <c r="C18" t="s">
        <v>49</v>
      </c>
      <c r="D18">
        <v>2016137</v>
      </c>
      <c r="E18">
        <v>60</v>
      </c>
      <c r="F18" t="s">
        <v>50</v>
      </c>
      <c r="G18" t="s">
        <v>51</v>
      </c>
      <c r="H18" t="s">
        <v>52</v>
      </c>
      <c r="I18" s="17">
        <v>0.34027777777777773</v>
      </c>
      <c r="J18" s="17">
        <v>0.51041666666666663</v>
      </c>
      <c r="K18" s="12">
        <f t="shared" si="0"/>
        <v>0.1701388888888889</v>
      </c>
      <c r="L18" s="13">
        <v>800</v>
      </c>
      <c r="M18" s="13">
        <v>75</v>
      </c>
      <c r="N18" s="14">
        <v>44502</v>
      </c>
      <c r="O18">
        <v>1</v>
      </c>
      <c r="P18" t="s">
        <v>6</v>
      </c>
      <c r="Q18">
        <v>9</v>
      </c>
      <c r="R18">
        <v>29.846947</v>
      </c>
      <c r="S18">
        <v>-115.87472</v>
      </c>
      <c r="T18">
        <v>3</v>
      </c>
      <c r="U18">
        <v>173</v>
      </c>
      <c r="V18">
        <v>165</v>
      </c>
      <c r="W18">
        <v>8</v>
      </c>
      <c r="X18">
        <v>115</v>
      </c>
      <c r="Y18">
        <v>100</v>
      </c>
      <c r="Z18">
        <v>97</v>
      </c>
      <c r="AA18">
        <v>108</v>
      </c>
      <c r="AB18">
        <v>110</v>
      </c>
      <c r="AC18">
        <v>98</v>
      </c>
      <c r="AD18">
        <v>87</v>
      </c>
      <c r="AE18">
        <v>95</v>
      </c>
      <c r="AF18">
        <v>96</v>
      </c>
      <c r="AG18">
        <v>91</v>
      </c>
      <c r="AH18">
        <v>101</v>
      </c>
      <c r="AI18">
        <v>110</v>
      </c>
      <c r="AJ18">
        <v>102</v>
      </c>
      <c r="AK18">
        <v>98</v>
      </c>
      <c r="AL18">
        <v>115</v>
      </c>
      <c r="AM18">
        <v>89</v>
      </c>
      <c r="AN18">
        <v>87</v>
      </c>
      <c r="AO18">
        <v>89</v>
      </c>
      <c r="AP18">
        <v>90</v>
      </c>
      <c r="AQ18">
        <v>102</v>
      </c>
      <c r="AR18">
        <v>105</v>
      </c>
      <c r="AS18">
        <v>97</v>
      </c>
      <c r="AT18">
        <v>91</v>
      </c>
      <c r="AU18">
        <v>100</v>
      </c>
      <c r="AV18">
        <v>100</v>
      </c>
      <c r="AW18">
        <v>88</v>
      </c>
      <c r="AX18">
        <v>101</v>
      </c>
      <c r="AY18">
        <v>100</v>
      </c>
    </row>
    <row r="19" spans="1:51" x14ac:dyDescent="0.2">
      <c r="A19">
        <v>18</v>
      </c>
      <c r="B19" t="s">
        <v>85</v>
      </c>
      <c r="C19" t="s">
        <v>42</v>
      </c>
      <c r="D19">
        <v>2006682</v>
      </c>
      <c r="E19">
        <v>60</v>
      </c>
      <c r="F19" t="s">
        <v>53</v>
      </c>
      <c r="G19" t="s">
        <v>43</v>
      </c>
      <c r="H19" t="s">
        <v>57</v>
      </c>
      <c r="I19" s="17">
        <v>0.31597222222222221</v>
      </c>
      <c r="J19" s="17">
        <v>0.4548611111111111</v>
      </c>
      <c r="K19" s="12">
        <f t="shared" si="0"/>
        <v>0.1388888888888889</v>
      </c>
      <c r="L19" s="13">
        <v>700</v>
      </c>
      <c r="M19" s="13">
        <v>400</v>
      </c>
      <c r="N19" s="14">
        <v>44502</v>
      </c>
      <c r="O19">
        <v>1</v>
      </c>
      <c r="P19" t="s">
        <v>6</v>
      </c>
      <c r="Q19">
        <v>8</v>
      </c>
      <c r="R19">
        <v>29.844722000000001</v>
      </c>
      <c r="S19">
        <v>-115.78037</v>
      </c>
      <c r="T19">
        <v>3</v>
      </c>
      <c r="U19">
        <v>163</v>
      </c>
      <c r="V19">
        <v>200</v>
      </c>
      <c r="W19">
        <v>11</v>
      </c>
      <c r="X19">
        <v>90</v>
      </c>
      <c r="Y19">
        <v>100</v>
      </c>
      <c r="Z19">
        <v>97</v>
      </c>
      <c r="AA19">
        <v>98</v>
      </c>
      <c r="AB19">
        <v>87</v>
      </c>
      <c r="AC19">
        <v>100</v>
      </c>
      <c r="AD19">
        <v>102</v>
      </c>
      <c r="AE19">
        <v>115</v>
      </c>
      <c r="AF19">
        <v>97</v>
      </c>
      <c r="AG19">
        <v>87</v>
      </c>
      <c r="AH19">
        <v>91</v>
      </c>
      <c r="AI19">
        <v>97</v>
      </c>
      <c r="AJ19">
        <v>102</v>
      </c>
      <c r="AK19">
        <v>105</v>
      </c>
      <c r="AL19">
        <v>115</v>
      </c>
      <c r="AM19">
        <v>88</v>
      </c>
      <c r="AN19">
        <v>90</v>
      </c>
      <c r="AO19">
        <v>91</v>
      </c>
      <c r="AP19">
        <v>85</v>
      </c>
      <c r="AQ19">
        <v>94</v>
      </c>
      <c r="AR19">
        <v>86</v>
      </c>
      <c r="AS19">
        <v>90</v>
      </c>
      <c r="AT19">
        <v>92</v>
      </c>
      <c r="AU19">
        <v>100</v>
      </c>
      <c r="AV19">
        <v>100</v>
      </c>
      <c r="AW19">
        <v>87</v>
      </c>
      <c r="AX19">
        <v>87</v>
      </c>
      <c r="AY19">
        <v>86</v>
      </c>
    </row>
    <row r="20" spans="1:51" x14ac:dyDescent="0.2">
      <c r="A20">
        <v>19</v>
      </c>
      <c r="B20" t="s">
        <v>16</v>
      </c>
      <c r="C20" t="s">
        <v>17</v>
      </c>
      <c r="D20">
        <v>2006641</v>
      </c>
      <c r="E20">
        <v>60</v>
      </c>
      <c r="F20" t="s">
        <v>18</v>
      </c>
      <c r="G20" t="s">
        <v>19</v>
      </c>
      <c r="H20" t="s">
        <v>20</v>
      </c>
      <c r="I20" s="17">
        <v>0.31944444444444448</v>
      </c>
      <c r="J20" s="17">
        <v>0.46527777777777773</v>
      </c>
      <c r="K20" s="12">
        <f t="shared" si="0"/>
        <v>0.14583333333333326</v>
      </c>
      <c r="L20" s="13">
        <v>800</v>
      </c>
      <c r="M20" s="13">
        <v>250</v>
      </c>
      <c r="N20" s="14">
        <v>44502</v>
      </c>
      <c r="O20">
        <v>1</v>
      </c>
      <c r="P20" t="s">
        <v>6</v>
      </c>
      <c r="Q20">
        <v>10</v>
      </c>
      <c r="R20">
        <v>29.846944000000001</v>
      </c>
      <c r="S20">
        <v>-115.87472</v>
      </c>
      <c r="T20">
        <v>3</v>
      </c>
      <c r="U20">
        <v>175</v>
      </c>
      <c r="V20">
        <v>204</v>
      </c>
      <c r="W20">
        <v>13</v>
      </c>
      <c r="X20">
        <v>96</v>
      </c>
      <c r="Y20">
        <v>100</v>
      </c>
      <c r="Z20">
        <v>100</v>
      </c>
      <c r="AA20">
        <v>105</v>
      </c>
      <c r="AB20">
        <v>97</v>
      </c>
      <c r="AC20">
        <v>115</v>
      </c>
      <c r="AD20">
        <v>83</v>
      </c>
      <c r="AE20">
        <v>100</v>
      </c>
      <c r="AF20">
        <v>89</v>
      </c>
      <c r="AG20">
        <v>100</v>
      </c>
      <c r="AH20">
        <v>95</v>
      </c>
      <c r="AI20">
        <v>86</v>
      </c>
      <c r="AJ20">
        <v>87</v>
      </c>
      <c r="AK20">
        <v>99</v>
      </c>
      <c r="AL20">
        <v>101</v>
      </c>
      <c r="AM20">
        <v>96</v>
      </c>
      <c r="AN20">
        <v>115</v>
      </c>
      <c r="AO20">
        <v>112</v>
      </c>
      <c r="AP20">
        <v>110</v>
      </c>
      <c r="AQ20">
        <v>97</v>
      </c>
      <c r="AR20">
        <v>96</v>
      </c>
      <c r="AS20">
        <v>84</v>
      </c>
      <c r="AT20">
        <v>80</v>
      </c>
      <c r="AU20">
        <v>101</v>
      </c>
      <c r="AV20">
        <v>100</v>
      </c>
      <c r="AW20">
        <v>97</v>
      </c>
      <c r="AX20">
        <v>85</v>
      </c>
      <c r="AY20">
        <v>101</v>
      </c>
    </row>
    <row r="21" spans="1:51" x14ac:dyDescent="0.2">
      <c r="A21">
        <v>20</v>
      </c>
      <c r="B21" t="s">
        <v>55</v>
      </c>
      <c r="C21" t="s">
        <v>34</v>
      </c>
      <c r="D21">
        <v>2016103</v>
      </c>
      <c r="E21">
        <v>60</v>
      </c>
      <c r="F21" t="s">
        <v>35</v>
      </c>
      <c r="G21" t="s">
        <v>56</v>
      </c>
      <c r="H21" t="s">
        <v>36</v>
      </c>
      <c r="I21" s="17">
        <v>0.33333333333333331</v>
      </c>
      <c r="J21" s="17">
        <v>0.40972222222222227</v>
      </c>
      <c r="K21" s="12">
        <f t="shared" si="0"/>
        <v>7.6388888888888951E-2</v>
      </c>
      <c r="L21" s="13">
        <v>800</v>
      </c>
      <c r="M21" s="13">
        <v>150</v>
      </c>
      <c r="N21" s="14">
        <v>44507</v>
      </c>
      <c r="O21">
        <v>1</v>
      </c>
      <c r="P21" t="s">
        <v>6</v>
      </c>
      <c r="Q21">
        <v>8</v>
      </c>
      <c r="R21">
        <v>29.844722000000001</v>
      </c>
      <c r="S21">
        <v>-115.87639</v>
      </c>
      <c r="T21">
        <v>3</v>
      </c>
      <c r="U21">
        <v>160</v>
      </c>
      <c r="V21">
        <v>150</v>
      </c>
      <c r="W21">
        <v>12</v>
      </c>
      <c r="X21">
        <v>95</v>
      </c>
      <c r="Y21">
        <v>82</v>
      </c>
      <c r="Z21">
        <v>97</v>
      </c>
      <c r="AA21">
        <v>92</v>
      </c>
      <c r="AB21">
        <v>105</v>
      </c>
      <c r="AC21">
        <v>100</v>
      </c>
      <c r="AD21">
        <v>95</v>
      </c>
      <c r="AE21">
        <v>86</v>
      </c>
      <c r="AF21">
        <v>88</v>
      </c>
      <c r="AG21">
        <v>87</v>
      </c>
      <c r="AH21">
        <v>115</v>
      </c>
      <c r="AI21">
        <v>90</v>
      </c>
      <c r="AJ21">
        <v>90</v>
      </c>
      <c r="AK21">
        <v>101</v>
      </c>
      <c r="AL21">
        <v>82</v>
      </c>
      <c r="AM21">
        <v>99</v>
      </c>
      <c r="AN21">
        <v>100</v>
      </c>
      <c r="AO21">
        <v>100</v>
      </c>
      <c r="AP21">
        <v>88</v>
      </c>
      <c r="AQ21">
        <v>85</v>
      </c>
      <c r="AR21">
        <v>97</v>
      </c>
      <c r="AS21">
        <v>95</v>
      </c>
      <c r="AT21">
        <v>91</v>
      </c>
      <c r="AU21">
        <v>80</v>
      </c>
      <c r="AV21">
        <v>115</v>
      </c>
      <c r="AW21">
        <v>115</v>
      </c>
      <c r="AX21">
        <v>100</v>
      </c>
      <c r="AY21">
        <v>100</v>
      </c>
    </row>
    <row r="22" spans="1:51" x14ac:dyDescent="0.2">
      <c r="A22">
        <v>21</v>
      </c>
      <c r="B22" t="s">
        <v>30</v>
      </c>
      <c r="C22" t="s">
        <v>45</v>
      </c>
      <c r="D22">
        <v>2006633</v>
      </c>
      <c r="E22">
        <v>60</v>
      </c>
      <c r="F22" t="s">
        <v>32</v>
      </c>
      <c r="G22" t="s">
        <v>33</v>
      </c>
      <c r="H22" t="s">
        <v>46</v>
      </c>
      <c r="I22" s="17">
        <v>0.34375</v>
      </c>
      <c r="J22" s="17">
        <v>0.43402777777777773</v>
      </c>
      <c r="K22" s="12">
        <f t="shared" si="0"/>
        <v>9.0277777777777735E-2</v>
      </c>
      <c r="L22" s="13">
        <v>800</v>
      </c>
      <c r="M22" s="13">
        <v>0</v>
      </c>
      <c r="N22" s="14">
        <v>44507</v>
      </c>
      <c r="O22">
        <v>2</v>
      </c>
      <c r="P22" t="s">
        <v>6</v>
      </c>
      <c r="Q22">
        <v>8</v>
      </c>
      <c r="R22">
        <v>29.844231000000001</v>
      </c>
      <c r="S22">
        <v>-115.78037</v>
      </c>
      <c r="T22">
        <v>3</v>
      </c>
      <c r="U22">
        <v>174</v>
      </c>
      <c r="V22">
        <v>140</v>
      </c>
      <c r="W22">
        <v>12</v>
      </c>
      <c r="X22">
        <v>115</v>
      </c>
      <c r="Y22">
        <v>100</v>
      </c>
      <c r="Z22">
        <v>99</v>
      </c>
      <c r="AA22">
        <v>87</v>
      </c>
      <c r="AB22">
        <v>81</v>
      </c>
      <c r="AC22">
        <v>102</v>
      </c>
      <c r="AD22">
        <v>105</v>
      </c>
      <c r="AE22">
        <v>90</v>
      </c>
      <c r="AF22">
        <v>95</v>
      </c>
      <c r="AG22">
        <v>100</v>
      </c>
      <c r="AH22">
        <v>100</v>
      </c>
      <c r="AI22">
        <v>87</v>
      </c>
      <c r="AJ22">
        <v>83</v>
      </c>
      <c r="AK22">
        <v>84</v>
      </c>
      <c r="AL22">
        <v>79</v>
      </c>
      <c r="AM22">
        <v>105</v>
      </c>
      <c r="AN22">
        <v>80</v>
      </c>
      <c r="AO22">
        <v>88</v>
      </c>
      <c r="AP22">
        <v>90</v>
      </c>
      <c r="AQ22">
        <v>105</v>
      </c>
      <c r="AR22">
        <v>100</v>
      </c>
      <c r="AS22">
        <v>98</v>
      </c>
      <c r="AT22">
        <v>97</v>
      </c>
      <c r="AU22">
        <v>90</v>
      </c>
      <c r="AV22">
        <v>85</v>
      </c>
      <c r="AW22">
        <v>82</v>
      </c>
      <c r="AX22">
        <v>100</v>
      </c>
      <c r="AY22">
        <v>115</v>
      </c>
    </row>
    <row r="23" spans="1:51" x14ac:dyDescent="0.2">
      <c r="A23">
        <v>22</v>
      </c>
      <c r="B23" t="s">
        <v>16</v>
      </c>
      <c r="C23" t="s">
        <v>17</v>
      </c>
      <c r="D23">
        <v>2006641</v>
      </c>
      <c r="E23">
        <v>60</v>
      </c>
      <c r="F23" t="s">
        <v>18</v>
      </c>
      <c r="G23" t="s">
        <v>19</v>
      </c>
      <c r="H23" t="s">
        <v>20</v>
      </c>
      <c r="I23" s="17">
        <v>0.34930555555555554</v>
      </c>
      <c r="J23" s="17">
        <v>0.39583333333333331</v>
      </c>
      <c r="K23" s="12">
        <f t="shared" si="0"/>
        <v>4.6527777777777779E-2</v>
      </c>
      <c r="L23" s="13">
        <v>700</v>
      </c>
      <c r="M23" s="13">
        <v>100</v>
      </c>
      <c r="N23" s="14">
        <v>44507</v>
      </c>
      <c r="O23">
        <v>2</v>
      </c>
      <c r="P23" t="s">
        <v>6</v>
      </c>
      <c r="Q23">
        <v>8</v>
      </c>
      <c r="R23">
        <v>29.844018999999999</v>
      </c>
      <c r="S23">
        <v>-115.78037</v>
      </c>
      <c r="T23">
        <v>3</v>
      </c>
      <c r="U23">
        <v>175</v>
      </c>
      <c r="V23">
        <v>168</v>
      </c>
      <c r="W23">
        <v>12</v>
      </c>
      <c r="X23">
        <v>115</v>
      </c>
      <c r="Y23">
        <v>90</v>
      </c>
      <c r="Z23">
        <v>90</v>
      </c>
      <c r="AA23">
        <v>81</v>
      </c>
      <c r="AB23">
        <v>79</v>
      </c>
      <c r="AC23">
        <v>100</v>
      </c>
      <c r="AD23">
        <v>102</v>
      </c>
      <c r="AE23">
        <v>101</v>
      </c>
      <c r="AF23">
        <v>105</v>
      </c>
      <c r="AG23">
        <v>90</v>
      </c>
      <c r="AH23">
        <v>99</v>
      </c>
      <c r="AI23">
        <v>85</v>
      </c>
      <c r="AJ23">
        <v>105</v>
      </c>
      <c r="AK23">
        <v>80</v>
      </c>
      <c r="AL23">
        <v>79</v>
      </c>
      <c r="AM23">
        <v>101</v>
      </c>
      <c r="AN23">
        <v>81</v>
      </c>
      <c r="AO23">
        <v>84</v>
      </c>
      <c r="AP23">
        <v>90</v>
      </c>
      <c r="AQ23">
        <v>90</v>
      </c>
      <c r="AR23">
        <v>80</v>
      </c>
      <c r="AS23">
        <v>85</v>
      </c>
      <c r="AT23">
        <v>81</v>
      </c>
      <c r="AU23">
        <v>91</v>
      </c>
      <c r="AV23">
        <v>96</v>
      </c>
      <c r="AW23">
        <v>97</v>
      </c>
      <c r="AX23">
        <v>101</v>
      </c>
      <c r="AY23">
        <v>100</v>
      </c>
    </row>
    <row r="24" spans="1:51" x14ac:dyDescent="0.2">
      <c r="A24">
        <v>23</v>
      </c>
      <c r="B24" t="s">
        <v>1</v>
      </c>
      <c r="C24" t="s">
        <v>2</v>
      </c>
      <c r="D24">
        <v>2016129</v>
      </c>
      <c r="E24">
        <v>50</v>
      </c>
      <c r="F24" t="s">
        <v>3</v>
      </c>
      <c r="G24" t="s">
        <v>4</v>
      </c>
      <c r="H24" t="s">
        <v>5</v>
      </c>
      <c r="I24" s="17">
        <v>0.34375</v>
      </c>
      <c r="J24" s="17">
        <v>0.43402777777777773</v>
      </c>
      <c r="K24" s="12">
        <f t="shared" si="0"/>
        <v>9.0277777777777735E-2</v>
      </c>
      <c r="L24" s="13">
        <v>700</v>
      </c>
      <c r="M24" s="13">
        <v>0</v>
      </c>
      <c r="N24" s="14">
        <v>44507</v>
      </c>
      <c r="O24">
        <v>1</v>
      </c>
      <c r="P24" t="s">
        <v>6</v>
      </c>
      <c r="Q24">
        <v>7</v>
      </c>
      <c r="R24">
        <v>29.844449000000001</v>
      </c>
      <c r="S24">
        <v>-115.77357000000001</v>
      </c>
      <c r="T24">
        <v>3</v>
      </c>
      <c r="U24">
        <v>168</v>
      </c>
      <c r="V24">
        <v>160</v>
      </c>
      <c r="W24">
        <v>9</v>
      </c>
      <c r="X24">
        <v>79</v>
      </c>
      <c r="Y24">
        <v>81</v>
      </c>
      <c r="Z24">
        <v>85</v>
      </c>
      <c r="AA24">
        <v>90</v>
      </c>
      <c r="AB24">
        <v>95</v>
      </c>
      <c r="AC24">
        <v>94</v>
      </c>
      <c r="AD24">
        <v>100</v>
      </c>
      <c r="AE24">
        <v>92</v>
      </c>
      <c r="AF24">
        <v>99</v>
      </c>
      <c r="AG24">
        <v>115</v>
      </c>
      <c r="AH24">
        <v>105</v>
      </c>
      <c r="AI24">
        <v>110</v>
      </c>
      <c r="AJ24">
        <v>87</v>
      </c>
      <c r="AK24">
        <v>89</v>
      </c>
      <c r="AL24">
        <v>84</v>
      </c>
      <c r="AM24">
        <v>90</v>
      </c>
      <c r="AN24">
        <v>100</v>
      </c>
      <c r="AO24">
        <v>100</v>
      </c>
      <c r="AP24">
        <v>102</v>
      </c>
      <c r="AQ24">
        <v>93</v>
      </c>
      <c r="AR24">
        <v>105</v>
      </c>
      <c r="AS24">
        <v>115</v>
      </c>
      <c r="AT24">
        <v>116</v>
      </c>
      <c r="AU24">
        <v>78</v>
      </c>
      <c r="AV24">
        <v>104</v>
      </c>
      <c r="AW24">
        <v>106</v>
      </c>
      <c r="AX24">
        <v>91</v>
      </c>
      <c r="AY24">
        <v>101</v>
      </c>
    </row>
    <row r="25" spans="1:51" x14ac:dyDescent="0.2">
      <c r="A25">
        <v>24</v>
      </c>
      <c r="B25" t="s">
        <v>22</v>
      </c>
      <c r="C25" t="s">
        <v>23</v>
      </c>
      <c r="D25">
        <v>2006526</v>
      </c>
      <c r="E25">
        <v>75</v>
      </c>
      <c r="F25" t="s">
        <v>24</v>
      </c>
      <c r="G25" t="s">
        <v>25</v>
      </c>
      <c r="H25" t="s">
        <v>26</v>
      </c>
      <c r="I25" s="18">
        <v>0.33333333333333331</v>
      </c>
      <c r="J25" s="17">
        <v>0.44444444444444442</v>
      </c>
      <c r="K25" s="12">
        <f t="shared" si="0"/>
        <v>0.1111111111111111</v>
      </c>
      <c r="L25" s="13">
        <v>800</v>
      </c>
      <c r="M25" s="13">
        <v>0</v>
      </c>
      <c r="N25" s="14">
        <v>44507</v>
      </c>
      <c r="O25">
        <v>1</v>
      </c>
      <c r="P25" t="s">
        <v>6</v>
      </c>
      <c r="Q25">
        <v>6</v>
      </c>
      <c r="R25">
        <v>29.844512000000002</v>
      </c>
      <c r="S25">
        <v>-115.77357000000001</v>
      </c>
      <c r="T25">
        <v>3</v>
      </c>
      <c r="U25">
        <v>167</v>
      </c>
      <c r="V25">
        <v>146</v>
      </c>
      <c r="W25">
        <v>9</v>
      </c>
      <c r="X25">
        <v>100</v>
      </c>
      <c r="Y25">
        <v>101</v>
      </c>
      <c r="Z25">
        <v>99</v>
      </c>
      <c r="AA25">
        <v>105</v>
      </c>
      <c r="AB25">
        <v>101</v>
      </c>
      <c r="AC25">
        <v>99</v>
      </c>
      <c r="AD25">
        <v>99</v>
      </c>
      <c r="AE25">
        <v>100</v>
      </c>
      <c r="AF25">
        <v>87</v>
      </c>
      <c r="AG25">
        <v>82</v>
      </c>
      <c r="AH25">
        <v>85</v>
      </c>
      <c r="AI25">
        <v>90</v>
      </c>
      <c r="AJ25">
        <v>81</v>
      </c>
      <c r="AK25">
        <v>100</v>
      </c>
      <c r="AL25">
        <v>95</v>
      </c>
      <c r="AM25">
        <v>105</v>
      </c>
      <c r="AN25">
        <v>87</v>
      </c>
      <c r="AO25">
        <v>85</v>
      </c>
      <c r="AP25">
        <v>100</v>
      </c>
      <c r="AQ25">
        <v>100</v>
      </c>
      <c r="AR25">
        <v>95</v>
      </c>
      <c r="AS25">
        <v>90</v>
      </c>
      <c r="AT25">
        <v>91</v>
      </c>
      <c r="AU25">
        <v>87</v>
      </c>
      <c r="AV25">
        <v>104</v>
      </c>
      <c r="AW25">
        <v>100</v>
      </c>
      <c r="AX25">
        <v>79</v>
      </c>
      <c r="AY25">
        <v>80</v>
      </c>
    </row>
    <row r="26" spans="1:51" x14ac:dyDescent="0.2">
      <c r="A26">
        <v>25</v>
      </c>
      <c r="B26" t="s">
        <v>27</v>
      </c>
      <c r="C26" t="s">
        <v>31</v>
      </c>
      <c r="D26">
        <v>2016145</v>
      </c>
      <c r="E26">
        <v>75</v>
      </c>
      <c r="F26" t="s">
        <v>28</v>
      </c>
      <c r="G26" t="s">
        <v>29</v>
      </c>
      <c r="H26" t="s">
        <v>44</v>
      </c>
      <c r="I26" s="17">
        <v>0.29166666666666669</v>
      </c>
      <c r="J26" s="17">
        <v>0.375</v>
      </c>
      <c r="K26" s="12">
        <f t="shared" si="0"/>
        <v>8.3333333333333315E-2</v>
      </c>
      <c r="L26" s="13">
        <v>800</v>
      </c>
      <c r="M26" s="13">
        <v>180</v>
      </c>
      <c r="N26" s="14">
        <v>44507</v>
      </c>
      <c r="O26">
        <v>2</v>
      </c>
      <c r="P26" t="s">
        <v>6</v>
      </c>
      <c r="Q26">
        <v>5</v>
      </c>
      <c r="R26">
        <v>29.839167</v>
      </c>
      <c r="S26">
        <v>-115.87889</v>
      </c>
      <c r="T26">
        <v>3</v>
      </c>
      <c r="U26">
        <v>170</v>
      </c>
      <c r="V26">
        <v>150</v>
      </c>
      <c r="W26">
        <v>11</v>
      </c>
      <c r="X26">
        <v>81</v>
      </c>
      <c r="Y26">
        <v>90</v>
      </c>
      <c r="Z26">
        <v>91</v>
      </c>
      <c r="AA26">
        <v>100</v>
      </c>
      <c r="AB26">
        <v>100</v>
      </c>
      <c r="AC26">
        <v>105</v>
      </c>
      <c r="AD26">
        <v>90</v>
      </c>
      <c r="AE26">
        <v>95</v>
      </c>
      <c r="AF26">
        <v>105</v>
      </c>
      <c r="AG26">
        <v>86</v>
      </c>
      <c r="AH26">
        <v>87</v>
      </c>
      <c r="AI26">
        <v>90</v>
      </c>
      <c r="AJ26">
        <v>91</v>
      </c>
      <c r="AK26">
        <v>91</v>
      </c>
      <c r="AL26">
        <v>115</v>
      </c>
      <c r="AM26">
        <v>110</v>
      </c>
      <c r="AN26">
        <v>101</v>
      </c>
      <c r="AO26">
        <v>94</v>
      </c>
      <c r="AP26">
        <v>79</v>
      </c>
      <c r="AQ26">
        <v>86</v>
      </c>
      <c r="AR26">
        <v>100</v>
      </c>
      <c r="AS26">
        <v>95</v>
      </c>
      <c r="AT26">
        <v>81</v>
      </c>
      <c r="AU26">
        <v>87</v>
      </c>
      <c r="AV26">
        <v>105</v>
      </c>
      <c r="AW26">
        <v>109</v>
      </c>
      <c r="AX26">
        <v>98</v>
      </c>
      <c r="AY26">
        <v>97</v>
      </c>
    </row>
    <row r="27" spans="1:51" x14ac:dyDescent="0.2">
      <c r="A27">
        <v>26</v>
      </c>
      <c r="B27" t="s">
        <v>85</v>
      </c>
      <c r="C27" t="s">
        <v>42</v>
      </c>
      <c r="D27">
        <v>2006682</v>
      </c>
      <c r="E27">
        <v>60</v>
      </c>
      <c r="F27" t="s">
        <v>53</v>
      </c>
      <c r="G27" t="s">
        <v>43</v>
      </c>
      <c r="H27" t="s">
        <v>57</v>
      </c>
      <c r="I27" s="17">
        <v>0.31944444444444448</v>
      </c>
      <c r="J27" s="17">
        <v>0.44791666666666669</v>
      </c>
      <c r="K27" s="12">
        <f t="shared" si="0"/>
        <v>0.12847222222222221</v>
      </c>
      <c r="L27" s="13">
        <v>900</v>
      </c>
      <c r="M27" s="13">
        <v>250</v>
      </c>
      <c r="N27" s="14">
        <v>44507</v>
      </c>
      <c r="O27">
        <v>1</v>
      </c>
      <c r="P27" t="s">
        <v>6</v>
      </c>
      <c r="Q27">
        <v>6</v>
      </c>
      <c r="R27">
        <v>29.838878000000001</v>
      </c>
      <c r="S27">
        <v>-115.87889</v>
      </c>
      <c r="T27">
        <v>3</v>
      </c>
      <c r="U27">
        <v>172</v>
      </c>
      <c r="V27">
        <v>175</v>
      </c>
      <c r="W27">
        <v>10</v>
      </c>
      <c r="X27">
        <v>90</v>
      </c>
      <c r="Y27">
        <v>90</v>
      </c>
      <c r="Z27">
        <v>112</v>
      </c>
      <c r="AA27">
        <v>100</v>
      </c>
      <c r="AB27">
        <v>87</v>
      </c>
      <c r="AC27">
        <v>91</v>
      </c>
      <c r="AD27">
        <v>95</v>
      </c>
      <c r="AE27">
        <v>93</v>
      </c>
      <c r="AF27">
        <v>104</v>
      </c>
      <c r="AG27">
        <v>100</v>
      </c>
      <c r="AH27">
        <v>74</v>
      </c>
      <c r="AI27">
        <v>81</v>
      </c>
      <c r="AJ27">
        <v>85</v>
      </c>
      <c r="AK27">
        <v>105</v>
      </c>
      <c r="AL27">
        <v>82</v>
      </c>
      <c r="AM27">
        <v>115</v>
      </c>
      <c r="AN27">
        <v>116</v>
      </c>
      <c r="AO27">
        <v>99</v>
      </c>
      <c r="AP27">
        <v>95</v>
      </c>
      <c r="AQ27">
        <v>86</v>
      </c>
      <c r="AR27">
        <v>96</v>
      </c>
      <c r="AS27">
        <v>97</v>
      </c>
      <c r="AT27">
        <v>102</v>
      </c>
      <c r="AU27">
        <v>115</v>
      </c>
      <c r="AV27">
        <v>114</v>
      </c>
      <c r="AW27">
        <v>90</v>
      </c>
      <c r="AX27">
        <v>81</v>
      </c>
      <c r="AY27">
        <v>96</v>
      </c>
    </row>
    <row r="28" spans="1:51" x14ac:dyDescent="0.2">
      <c r="A28">
        <v>27</v>
      </c>
      <c r="B28" t="s">
        <v>11</v>
      </c>
      <c r="C28" t="s">
        <v>12</v>
      </c>
      <c r="D28">
        <v>2016202</v>
      </c>
      <c r="E28">
        <v>60</v>
      </c>
      <c r="F28" t="s">
        <v>13</v>
      </c>
      <c r="G28" t="s">
        <v>14</v>
      </c>
      <c r="H28" t="s">
        <v>58</v>
      </c>
      <c r="I28" s="17">
        <v>0.34375</v>
      </c>
      <c r="J28" s="17">
        <v>0.40972222222222227</v>
      </c>
      <c r="K28" s="12">
        <f t="shared" si="0"/>
        <v>6.5972222222222265E-2</v>
      </c>
      <c r="L28" s="13">
        <v>1000</v>
      </c>
      <c r="M28" s="13">
        <v>300</v>
      </c>
      <c r="N28" s="14">
        <v>44507</v>
      </c>
      <c r="O28">
        <v>2</v>
      </c>
      <c r="P28" t="s">
        <v>6</v>
      </c>
      <c r="Q28">
        <v>8</v>
      </c>
      <c r="R28">
        <v>29.846951000000001</v>
      </c>
      <c r="S28">
        <v>-115.87472</v>
      </c>
      <c r="T28">
        <v>3</v>
      </c>
      <c r="U28">
        <v>175</v>
      </c>
      <c r="V28">
        <v>145</v>
      </c>
      <c r="W28">
        <v>12</v>
      </c>
      <c r="X28">
        <v>100</v>
      </c>
      <c r="Y28">
        <v>105</v>
      </c>
      <c r="Z28">
        <v>90</v>
      </c>
      <c r="AA28">
        <v>95</v>
      </c>
      <c r="AB28">
        <v>101</v>
      </c>
      <c r="AC28">
        <v>87</v>
      </c>
      <c r="AD28">
        <v>90</v>
      </c>
      <c r="AE28">
        <v>91</v>
      </c>
      <c r="AF28">
        <v>86</v>
      </c>
      <c r="AG28">
        <v>84</v>
      </c>
      <c r="AH28">
        <v>108</v>
      </c>
      <c r="AI28">
        <v>101</v>
      </c>
      <c r="AJ28">
        <v>100</v>
      </c>
      <c r="AK28">
        <v>97</v>
      </c>
      <c r="AL28">
        <v>95</v>
      </c>
      <c r="AM28">
        <v>94</v>
      </c>
      <c r="AN28">
        <v>90</v>
      </c>
      <c r="AO28">
        <v>90</v>
      </c>
      <c r="AP28">
        <v>102</v>
      </c>
      <c r="AQ28">
        <v>115</v>
      </c>
      <c r="AR28">
        <v>79</v>
      </c>
      <c r="AS28">
        <v>80</v>
      </c>
      <c r="AT28">
        <v>81</v>
      </c>
      <c r="AU28">
        <v>90</v>
      </c>
      <c r="AV28">
        <v>99</v>
      </c>
      <c r="AW28">
        <v>81</v>
      </c>
      <c r="AX28">
        <v>80</v>
      </c>
      <c r="AY28">
        <v>104</v>
      </c>
    </row>
    <row r="29" spans="1:51" x14ac:dyDescent="0.2">
      <c r="A29">
        <v>28</v>
      </c>
      <c r="B29" t="s">
        <v>59</v>
      </c>
      <c r="C29" t="s">
        <v>60</v>
      </c>
      <c r="D29">
        <v>2006518</v>
      </c>
      <c r="E29">
        <v>60</v>
      </c>
      <c r="F29" t="s">
        <v>61</v>
      </c>
      <c r="G29" t="s">
        <v>62</v>
      </c>
      <c r="H29" t="s">
        <v>63</v>
      </c>
      <c r="I29" s="17">
        <v>0.34375</v>
      </c>
      <c r="J29" s="17">
        <v>0.4236111111111111</v>
      </c>
      <c r="K29" s="12">
        <f t="shared" si="0"/>
        <v>7.9861111111111105E-2</v>
      </c>
      <c r="L29" s="13">
        <v>900</v>
      </c>
      <c r="M29" s="13">
        <v>180</v>
      </c>
      <c r="N29" s="14">
        <v>44507</v>
      </c>
      <c r="O29">
        <v>2</v>
      </c>
      <c r="P29" t="s">
        <v>6</v>
      </c>
      <c r="Q29">
        <v>8</v>
      </c>
      <c r="R29">
        <v>29.844721</v>
      </c>
      <c r="S29">
        <v>-115.87889</v>
      </c>
      <c r="T29">
        <v>3</v>
      </c>
      <c r="U29">
        <v>165</v>
      </c>
      <c r="V29">
        <v>168</v>
      </c>
      <c r="W29">
        <v>10</v>
      </c>
      <c r="X29">
        <v>84</v>
      </c>
      <c r="Y29">
        <v>80</v>
      </c>
      <c r="Z29">
        <v>90</v>
      </c>
      <c r="AA29">
        <v>82</v>
      </c>
      <c r="AB29">
        <v>86</v>
      </c>
      <c r="AC29">
        <v>79</v>
      </c>
      <c r="AD29">
        <v>100</v>
      </c>
      <c r="AE29">
        <v>95</v>
      </c>
      <c r="AF29">
        <v>90</v>
      </c>
      <c r="AG29">
        <v>86</v>
      </c>
      <c r="AH29">
        <v>99</v>
      </c>
      <c r="AI29">
        <v>100</v>
      </c>
      <c r="AJ29">
        <v>105</v>
      </c>
      <c r="AK29">
        <v>115</v>
      </c>
      <c r="AL29">
        <v>116</v>
      </c>
      <c r="AM29">
        <v>90</v>
      </c>
      <c r="AN29">
        <v>89</v>
      </c>
      <c r="AO29">
        <v>105</v>
      </c>
      <c r="AP29">
        <v>100</v>
      </c>
      <c r="AQ29">
        <v>84</v>
      </c>
      <c r="AR29">
        <v>80</v>
      </c>
      <c r="AS29">
        <v>105</v>
      </c>
      <c r="AT29">
        <v>101</v>
      </c>
      <c r="AU29">
        <v>106</v>
      </c>
      <c r="AV29">
        <v>100</v>
      </c>
      <c r="AW29">
        <v>93</v>
      </c>
      <c r="AX29">
        <v>87</v>
      </c>
      <c r="AY29">
        <v>90</v>
      </c>
    </row>
    <row r="30" spans="1:51" x14ac:dyDescent="0.2">
      <c r="A30">
        <v>29</v>
      </c>
      <c r="B30" t="s">
        <v>21</v>
      </c>
      <c r="C30" t="s">
        <v>47</v>
      </c>
      <c r="D30">
        <v>2006583</v>
      </c>
      <c r="E30">
        <v>60</v>
      </c>
      <c r="F30" t="s">
        <v>64</v>
      </c>
      <c r="G30" t="s">
        <v>65</v>
      </c>
      <c r="H30" t="s">
        <v>66</v>
      </c>
      <c r="I30" s="17">
        <v>0.34375</v>
      </c>
      <c r="J30" s="17">
        <v>0.47222222222222227</v>
      </c>
      <c r="K30" s="12">
        <f t="shared" si="0"/>
        <v>0.12847222222222227</v>
      </c>
      <c r="L30" s="13">
        <v>700</v>
      </c>
      <c r="M30" s="13">
        <v>0</v>
      </c>
      <c r="N30" s="14">
        <v>44507</v>
      </c>
      <c r="O30">
        <v>1</v>
      </c>
      <c r="P30" t="s">
        <v>6</v>
      </c>
      <c r="Q30">
        <v>8</v>
      </c>
      <c r="R30">
        <v>29.838698999999998</v>
      </c>
      <c r="S30">
        <v>-115.87889</v>
      </c>
      <c r="T30">
        <v>3</v>
      </c>
      <c r="U30">
        <v>100</v>
      </c>
      <c r="V30">
        <v>165</v>
      </c>
      <c r="W30">
        <v>11</v>
      </c>
      <c r="X30">
        <v>115</v>
      </c>
      <c r="Y30">
        <v>106</v>
      </c>
      <c r="Z30">
        <v>100</v>
      </c>
      <c r="AA30">
        <v>95</v>
      </c>
      <c r="AB30">
        <v>86</v>
      </c>
      <c r="AC30">
        <v>107</v>
      </c>
      <c r="AD30">
        <v>100</v>
      </c>
      <c r="AE30">
        <v>115</v>
      </c>
      <c r="AF30">
        <v>109</v>
      </c>
      <c r="AG30">
        <v>99</v>
      </c>
      <c r="AH30">
        <v>81</v>
      </c>
      <c r="AI30">
        <v>78</v>
      </c>
      <c r="AJ30">
        <v>105</v>
      </c>
      <c r="AK30">
        <v>106</v>
      </c>
      <c r="AL30">
        <v>100</v>
      </c>
      <c r="AM30">
        <v>97</v>
      </c>
      <c r="AN30">
        <v>91</v>
      </c>
      <c r="AO30">
        <v>86</v>
      </c>
      <c r="AP30">
        <v>80</v>
      </c>
      <c r="AQ30">
        <v>82</v>
      </c>
      <c r="AR30">
        <v>95</v>
      </c>
      <c r="AS30">
        <v>97</v>
      </c>
      <c r="AT30">
        <v>83</v>
      </c>
      <c r="AU30">
        <v>104</v>
      </c>
      <c r="AV30">
        <v>96</v>
      </c>
      <c r="AW30">
        <v>79</v>
      </c>
      <c r="AX30">
        <v>100</v>
      </c>
      <c r="AY30">
        <v>115</v>
      </c>
    </row>
    <row r="31" spans="1:51" x14ac:dyDescent="0.2">
      <c r="A31">
        <v>30</v>
      </c>
      <c r="B31" t="s">
        <v>37</v>
      </c>
      <c r="C31" t="s">
        <v>38</v>
      </c>
      <c r="D31">
        <v>2006435</v>
      </c>
      <c r="E31">
        <v>60</v>
      </c>
      <c r="F31" t="s">
        <v>39</v>
      </c>
      <c r="G31" t="s">
        <v>40</v>
      </c>
      <c r="H31" t="s">
        <v>41</v>
      </c>
      <c r="I31" s="17">
        <v>0.31597222222222221</v>
      </c>
      <c r="J31" s="17">
        <v>0.46527777777777773</v>
      </c>
      <c r="K31" s="12">
        <f t="shared" si="0"/>
        <v>0.14930555555555552</v>
      </c>
      <c r="L31" s="13">
        <v>700</v>
      </c>
      <c r="M31" s="13">
        <v>150</v>
      </c>
      <c r="N31" s="14">
        <v>44507</v>
      </c>
      <c r="O31">
        <v>1</v>
      </c>
      <c r="P31" t="s">
        <v>6</v>
      </c>
      <c r="Q31">
        <v>10</v>
      </c>
      <c r="R31">
        <v>29.844018999999999</v>
      </c>
      <c r="S31">
        <v>-115.78037</v>
      </c>
      <c r="T31">
        <v>3</v>
      </c>
      <c r="U31">
        <v>170</v>
      </c>
      <c r="V31">
        <v>150</v>
      </c>
      <c r="W31">
        <v>6</v>
      </c>
      <c r="X31">
        <v>90</v>
      </c>
      <c r="Y31">
        <v>91</v>
      </c>
      <c r="Z31">
        <v>100</v>
      </c>
      <c r="AA31">
        <v>95</v>
      </c>
      <c r="AB31">
        <v>82</v>
      </c>
      <c r="AC31">
        <v>94</v>
      </c>
      <c r="AD31">
        <v>91</v>
      </c>
      <c r="AE31">
        <v>88</v>
      </c>
      <c r="AF31">
        <v>95</v>
      </c>
      <c r="AG31">
        <v>95</v>
      </c>
      <c r="AH31">
        <v>91</v>
      </c>
      <c r="AI31">
        <v>87</v>
      </c>
      <c r="AJ31">
        <v>84</v>
      </c>
      <c r="AK31">
        <v>99</v>
      </c>
      <c r="AL31">
        <v>94</v>
      </c>
      <c r="AM31">
        <v>91</v>
      </c>
      <c r="AN31">
        <v>95</v>
      </c>
      <c r="AO31">
        <v>77</v>
      </c>
      <c r="AP31">
        <v>85</v>
      </c>
      <c r="AQ31">
        <v>80</v>
      </c>
      <c r="AR31">
        <v>72</v>
      </c>
      <c r="AS31">
        <v>84</v>
      </c>
      <c r="AT31">
        <v>98</v>
      </c>
      <c r="AU31">
        <v>80</v>
      </c>
      <c r="AV31">
        <v>82</v>
      </c>
      <c r="AW31">
        <v>90</v>
      </c>
      <c r="AX31">
        <v>100</v>
      </c>
      <c r="AY31">
        <v>91</v>
      </c>
    </row>
    <row r="32" spans="1:51" x14ac:dyDescent="0.2">
      <c r="A32">
        <v>31</v>
      </c>
      <c r="B32" t="s">
        <v>55</v>
      </c>
      <c r="C32" t="s">
        <v>34</v>
      </c>
      <c r="D32">
        <v>2016103</v>
      </c>
      <c r="E32">
        <v>60</v>
      </c>
      <c r="F32" t="s">
        <v>35</v>
      </c>
      <c r="G32" t="s">
        <v>56</v>
      </c>
      <c r="H32" t="s">
        <v>36</v>
      </c>
      <c r="I32" s="17">
        <v>0.30208333333333331</v>
      </c>
      <c r="J32" s="17">
        <v>0.44444444444444442</v>
      </c>
      <c r="K32" s="12">
        <f t="shared" si="0"/>
        <v>0.1423611111111111</v>
      </c>
      <c r="L32" s="13">
        <v>700</v>
      </c>
      <c r="M32" s="13">
        <v>0</v>
      </c>
      <c r="N32" s="14">
        <v>44508</v>
      </c>
      <c r="O32">
        <v>1</v>
      </c>
      <c r="P32" t="s">
        <v>6</v>
      </c>
      <c r="Q32">
        <v>8</v>
      </c>
      <c r="R32">
        <v>29.844459000000001</v>
      </c>
      <c r="S32">
        <v>-115.77357000000001</v>
      </c>
      <c r="T32">
        <v>3</v>
      </c>
      <c r="U32">
        <v>170</v>
      </c>
      <c r="V32">
        <v>171</v>
      </c>
      <c r="W32">
        <v>10</v>
      </c>
      <c r="X32">
        <v>105</v>
      </c>
      <c r="Y32">
        <v>103</v>
      </c>
      <c r="Z32">
        <v>99</v>
      </c>
      <c r="AA32">
        <v>100</v>
      </c>
      <c r="AB32">
        <v>98</v>
      </c>
      <c r="AC32">
        <v>97</v>
      </c>
      <c r="AD32">
        <v>98</v>
      </c>
      <c r="AE32">
        <v>101</v>
      </c>
      <c r="AF32">
        <v>115</v>
      </c>
      <c r="AG32">
        <v>88</v>
      </c>
      <c r="AH32">
        <v>87</v>
      </c>
      <c r="AI32">
        <v>85</v>
      </c>
      <c r="AJ32">
        <v>90</v>
      </c>
      <c r="AK32">
        <v>92</v>
      </c>
      <c r="AL32">
        <v>95</v>
      </c>
      <c r="AM32">
        <v>88</v>
      </c>
      <c r="AN32">
        <v>91</v>
      </c>
      <c r="AO32">
        <v>90</v>
      </c>
      <c r="AP32">
        <v>87</v>
      </c>
      <c r="AQ32">
        <v>102</v>
      </c>
      <c r="AR32">
        <v>105</v>
      </c>
      <c r="AS32">
        <v>115</v>
      </c>
      <c r="AT32">
        <v>91</v>
      </c>
      <c r="AU32">
        <v>87</v>
      </c>
      <c r="AV32">
        <v>89</v>
      </c>
      <c r="AW32">
        <v>99</v>
      </c>
      <c r="AX32">
        <v>100</v>
      </c>
      <c r="AY32">
        <v>100</v>
      </c>
    </row>
    <row r="33" spans="1:51" x14ac:dyDescent="0.2">
      <c r="A33">
        <v>32</v>
      </c>
      <c r="B33" t="s">
        <v>37</v>
      </c>
      <c r="C33" t="s">
        <v>38</v>
      </c>
      <c r="D33">
        <v>2006435</v>
      </c>
      <c r="E33">
        <v>60</v>
      </c>
      <c r="F33" t="s">
        <v>39</v>
      </c>
      <c r="G33" t="s">
        <v>40</v>
      </c>
      <c r="H33" t="s">
        <v>41</v>
      </c>
      <c r="I33" s="17">
        <v>0.34375</v>
      </c>
      <c r="J33" s="17">
        <v>0.4236111111111111</v>
      </c>
      <c r="K33" s="12">
        <f t="shared" si="0"/>
        <v>7.9861111111111105E-2</v>
      </c>
      <c r="L33" s="13">
        <v>700</v>
      </c>
      <c r="M33" s="13">
        <v>300</v>
      </c>
      <c r="N33" s="14">
        <v>44508</v>
      </c>
      <c r="O33">
        <v>2</v>
      </c>
      <c r="P33" t="s">
        <v>6</v>
      </c>
      <c r="Q33">
        <v>10</v>
      </c>
      <c r="R33">
        <v>29.844512000000002</v>
      </c>
      <c r="S33">
        <v>-115.77357000000001</v>
      </c>
      <c r="T33">
        <v>3</v>
      </c>
      <c r="U33">
        <v>167</v>
      </c>
      <c r="V33">
        <v>160</v>
      </c>
      <c r="W33">
        <v>10</v>
      </c>
      <c r="X33">
        <v>96</v>
      </c>
      <c r="Y33">
        <v>100</v>
      </c>
      <c r="Z33">
        <v>112</v>
      </c>
      <c r="AA33">
        <v>91</v>
      </c>
      <c r="AB33">
        <v>96</v>
      </c>
      <c r="AC33">
        <v>100</v>
      </c>
      <c r="AD33">
        <v>89</v>
      </c>
      <c r="AE33">
        <v>97</v>
      </c>
      <c r="AF33">
        <v>83</v>
      </c>
      <c r="AG33">
        <v>102</v>
      </c>
      <c r="AH33">
        <v>102</v>
      </c>
      <c r="AI33">
        <v>93</v>
      </c>
      <c r="AJ33">
        <v>89</v>
      </c>
      <c r="AK33">
        <v>105</v>
      </c>
      <c r="AL33">
        <v>100</v>
      </c>
      <c r="AM33">
        <v>92</v>
      </c>
      <c r="AN33">
        <v>86</v>
      </c>
      <c r="AO33">
        <v>92</v>
      </c>
      <c r="AP33">
        <v>102</v>
      </c>
      <c r="AQ33">
        <v>99</v>
      </c>
      <c r="AR33">
        <v>105</v>
      </c>
      <c r="AS33">
        <v>87</v>
      </c>
      <c r="AT33">
        <v>85</v>
      </c>
      <c r="AU33">
        <v>105</v>
      </c>
      <c r="AV33">
        <v>106</v>
      </c>
      <c r="AW33">
        <v>97</v>
      </c>
      <c r="AX33">
        <v>96</v>
      </c>
      <c r="AY33">
        <v>101</v>
      </c>
    </row>
    <row r="34" spans="1:51" x14ac:dyDescent="0.2">
      <c r="A34">
        <v>33</v>
      </c>
      <c r="B34" t="s">
        <v>22</v>
      </c>
      <c r="C34" t="s">
        <v>23</v>
      </c>
      <c r="D34">
        <v>2006526</v>
      </c>
      <c r="E34">
        <v>75</v>
      </c>
      <c r="F34" t="s">
        <v>24</v>
      </c>
      <c r="G34" t="s">
        <v>25</v>
      </c>
      <c r="H34" t="s">
        <v>26</v>
      </c>
      <c r="I34" s="17">
        <v>0.33819444444444446</v>
      </c>
      <c r="J34" s="17">
        <v>0.47222222222222227</v>
      </c>
      <c r="K34" s="12">
        <f t="shared" si="0"/>
        <v>0.1340277777777778</v>
      </c>
      <c r="L34" s="13">
        <v>800</v>
      </c>
      <c r="M34" s="13">
        <v>150</v>
      </c>
      <c r="N34" s="14">
        <v>44508</v>
      </c>
      <c r="O34">
        <v>1</v>
      </c>
      <c r="P34" t="s">
        <v>6</v>
      </c>
      <c r="Q34">
        <v>8</v>
      </c>
      <c r="R34">
        <v>29.841166999999999</v>
      </c>
      <c r="S34">
        <v>-115.87472</v>
      </c>
      <c r="T34">
        <v>3</v>
      </c>
      <c r="U34">
        <v>173</v>
      </c>
      <c r="V34">
        <v>170</v>
      </c>
      <c r="W34">
        <v>15</v>
      </c>
      <c r="X34">
        <v>105</v>
      </c>
      <c r="Y34">
        <v>103</v>
      </c>
      <c r="Z34">
        <v>91</v>
      </c>
      <c r="AA34">
        <v>105</v>
      </c>
      <c r="AB34">
        <v>96</v>
      </c>
      <c r="AC34">
        <v>104</v>
      </c>
      <c r="AD34">
        <v>92</v>
      </c>
      <c r="AE34">
        <v>95</v>
      </c>
      <c r="AF34">
        <v>92</v>
      </c>
      <c r="AG34">
        <v>99</v>
      </c>
      <c r="AH34">
        <v>90</v>
      </c>
      <c r="AI34">
        <v>90</v>
      </c>
      <c r="AJ34">
        <v>94</v>
      </c>
      <c r="AK34">
        <v>90</v>
      </c>
      <c r="AL34">
        <v>91</v>
      </c>
      <c r="AM34">
        <v>105</v>
      </c>
      <c r="AN34">
        <v>105</v>
      </c>
      <c r="AO34">
        <v>89</v>
      </c>
      <c r="AP34">
        <v>90</v>
      </c>
      <c r="AQ34">
        <v>87</v>
      </c>
      <c r="AR34">
        <v>94</v>
      </c>
      <c r="AS34">
        <v>91</v>
      </c>
      <c r="AT34">
        <v>98</v>
      </c>
      <c r="AU34">
        <v>100</v>
      </c>
      <c r="AV34">
        <v>101</v>
      </c>
      <c r="AW34">
        <v>94</v>
      </c>
      <c r="AX34">
        <v>87</v>
      </c>
      <c r="AY34">
        <v>115</v>
      </c>
    </row>
    <row r="35" spans="1:51" x14ac:dyDescent="0.2">
      <c r="A35">
        <v>34</v>
      </c>
      <c r="B35" t="s">
        <v>11</v>
      </c>
      <c r="C35" t="s">
        <v>12</v>
      </c>
      <c r="D35">
        <v>2016202</v>
      </c>
      <c r="E35">
        <v>60</v>
      </c>
      <c r="F35" t="s">
        <v>13</v>
      </c>
      <c r="G35" t="s">
        <v>58</v>
      </c>
      <c r="H35" t="s">
        <v>14</v>
      </c>
      <c r="I35" s="17">
        <v>0.30555555555555552</v>
      </c>
      <c r="J35" s="17">
        <v>0.45833333333333331</v>
      </c>
      <c r="K35" s="12">
        <f t="shared" si="0"/>
        <v>0.15277777777777779</v>
      </c>
      <c r="L35" s="13">
        <v>700</v>
      </c>
      <c r="M35" s="13">
        <v>250</v>
      </c>
      <c r="N35" s="14">
        <v>44508</v>
      </c>
      <c r="O35">
        <v>1</v>
      </c>
      <c r="P35" t="s">
        <v>6</v>
      </c>
      <c r="Q35">
        <v>10</v>
      </c>
      <c r="R35">
        <v>29.844017999999998</v>
      </c>
      <c r="S35">
        <v>-115.78037</v>
      </c>
      <c r="T35">
        <v>3</v>
      </c>
      <c r="U35">
        <v>175</v>
      </c>
      <c r="V35">
        <v>160</v>
      </c>
      <c r="W35">
        <v>12</v>
      </c>
      <c r="X35">
        <v>95</v>
      </c>
      <c r="Y35">
        <v>96</v>
      </c>
      <c r="Z35">
        <v>89</v>
      </c>
      <c r="AA35">
        <v>96</v>
      </c>
      <c r="AB35">
        <v>101</v>
      </c>
      <c r="AC35">
        <v>95</v>
      </c>
      <c r="AD35">
        <v>105</v>
      </c>
      <c r="AE35">
        <v>115</v>
      </c>
      <c r="AF35">
        <v>87</v>
      </c>
      <c r="AG35">
        <v>88</v>
      </c>
      <c r="AH35">
        <v>109</v>
      </c>
      <c r="AI35">
        <v>115</v>
      </c>
      <c r="AJ35">
        <v>96</v>
      </c>
      <c r="AK35">
        <v>94</v>
      </c>
      <c r="AL35">
        <v>87</v>
      </c>
      <c r="AM35">
        <v>85</v>
      </c>
      <c r="AN35">
        <v>97</v>
      </c>
      <c r="AO35">
        <v>92</v>
      </c>
      <c r="AP35">
        <v>105</v>
      </c>
      <c r="AQ35">
        <v>108</v>
      </c>
      <c r="AR35">
        <v>100</v>
      </c>
      <c r="AS35">
        <v>90</v>
      </c>
      <c r="AT35">
        <v>91</v>
      </c>
      <c r="AU35">
        <v>101</v>
      </c>
      <c r="AV35">
        <v>110</v>
      </c>
      <c r="AW35">
        <v>90</v>
      </c>
      <c r="AX35">
        <v>97</v>
      </c>
      <c r="AY35">
        <v>86</v>
      </c>
    </row>
    <row r="36" spans="1:51" x14ac:dyDescent="0.2">
      <c r="A36">
        <v>35</v>
      </c>
      <c r="B36" t="s">
        <v>78</v>
      </c>
      <c r="C36" t="s">
        <v>72</v>
      </c>
      <c r="D36">
        <v>2006666</v>
      </c>
      <c r="E36">
        <v>75</v>
      </c>
      <c r="F36" t="s">
        <v>67</v>
      </c>
      <c r="G36" t="s">
        <v>68</v>
      </c>
      <c r="H36" t="s">
        <v>73</v>
      </c>
      <c r="I36" s="18">
        <v>0.34027777777777773</v>
      </c>
      <c r="J36" s="17">
        <v>0.46875</v>
      </c>
      <c r="K36" s="12">
        <f t="shared" si="0"/>
        <v>0.12847222222222227</v>
      </c>
      <c r="L36" s="13">
        <v>900</v>
      </c>
      <c r="M36" s="13">
        <v>200</v>
      </c>
      <c r="N36" s="14">
        <v>44508</v>
      </c>
      <c r="O36">
        <v>1</v>
      </c>
      <c r="P36" t="s">
        <v>6</v>
      </c>
      <c r="Q36">
        <v>8</v>
      </c>
      <c r="R36">
        <v>29.844448</v>
      </c>
      <c r="S36">
        <v>-115.77357000000001</v>
      </c>
      <c r="T36">
        <v>3</v>
      </c>
      <c r="U36">
        <v>119</v>
      </c>
      <c r="V36">
        <v>180</v>
      </c>
      <c r="W36">
        <v>5</v>
      </c>
      <c r="X36">
        <v>115</v>
      </c>
      <c r="Y36">
        <v>100</v>
      </c>
      <c r="Z36">
        <v>110</v>
      </c>
      <c r="AA36">
        <v>115</v>
      </c>
      <c r="AB36">
        <v>99</v>
      </c>
      <c r="AC36">
        <v>95</v>
      </c>
      <c r="AD36">
        <v>87</v>
      </c>
      <c r="AE36">
        <v>80</v>
      </c>
      <c r="AF36">
        <v>84</v>
      </c>
      <c r="AG36">
        <v>101</v>
      </c>
      <c r="AH36">
        <v>87</v>
      </c>
      <c r="AI36">
        <v>91</v>
      </c>
      <c r="AJ36">
        <v>82</v>
      </c>
      <c r="AK36">
        <v>95</v>
      </c>
      <c r="AL36">
        <v>87</v>
      </c>
      <c r="AM36">
        <v>86</v>
      </c>
      <c r="AN36">
        <v>120</v>
      </c>
      <c r="AO36">
        <v>115</v>
      </c>
      <c r="AP36">
        <v>107</v>
      </c>
      <c r="AQ36">
        <v>108</v>
      </c>
      <c r="AR36">
        <v>101</v>
      </c>
      <c r="AS36">
        <v>102</v>
      </c>
      <c r="AT36">
        <v>92</v>
      </c>
      <c r="AU36">
        <v>95</v>
      </c>
      <c r="AV36">
        <v>100</v>
      </c>
      <c r="AW36">
        <v>105</v>
      </c>
      <c r="AX36">
        <v>96</v>
      </c>
      <c r="AY36">
        <v>96</v>
      </c>
    </row>
    <row r="37" spans="1:51" x14ac:dyDescent="0.2">
      <c r="A37">
        <v>36</v>
      </c>
      <c r="B37" t="s">
        <v>59</v>
      </c>
      <c r="C37" t="s">
        <v>60</v>
      </c>
      <c r="D37">
        <v>2006518</v>
      </c>
      <c r="E37">
        <v>60</v>
      </c>
      <c r="F37" t="s">
        <v>61</v>
      </c>
      <c r="G37" t="s">
        <v>69</v>
      </c>
      <c r="H37" t="s">
        <v>63</v>
      </c>
      <c r="I37" s="17">
        <v>0.3263888888888889</v>
      </c>
      <c r="J37" s="17">
        <v>0.4861111111111111</v>
      </c>
      <c r="K37" s="12">
        <f t="shared" si="0"/>
        <v>0.15972222222222221</v>
      </c>
      <c r="L37" s="13">
        <v>800</v>
      </c>
      <c r="M37" s="13">
        <v>100</v>
      </c>
      <c r="N37" s="14">
        <v>44508</v>
      </c>
      <c r="O37">
        <v>2</v>
      </c>
      <c r="P37" t="s">
        <v>6</v>
      </c>
      <c r="Q37">
        <v>5</v>
      </c>
      <c r="R37">
        <v>29.844512000000002</v>
      </c>
      <c r="S37">
        <v>-115.77357000000001</v>
      </c>
      <c r="T37">
        <v>3</v>
      </c>
      <c r="U37">
        <v>169</v>
      </c>
      <c r="V37">
        <v>180</v>
      </c>
      <c r="W37">
        <v>9</v>
      </c>
      <c r="X37">
        <v>82</v>
      </c>
      <c r="Y37">
        <v>91</v>
      </c>
      <c r="Z37">
        <v>92</v>
      </c>
      <c r="AA37">
        <v>84</v>
      </c>
      <c r="AB37">
        <v>93</v>
      </c>
      <c r="AC37">
        <v>101</v>
      </c>
      <c r="AD37">
        <v>87</v>
      </c>
      <c r="AE37">
        <v>91</v>
      </c>
      <c r="AF37">
        <v>101</v>
      </c>
      <c r="AG37">
        <v>115</v>
      </c>
      <c r="AH37">
        <v>97</v>
      </c>
      <c r="AI37">
        <v>98</v>
      </c>
      <c r="AJ37">
        <v>89</v>
      </c>
      <c r="AK37">
        <v>94</v>
      </c>
      <c r="AL37">
        <v>100</v>
      </c>
      <c r="AM37">
        <v>95</v>
      </c>
      <c r="AN37">
        <v>102</v>
      </c>
      <c r="AO37">
        <v>110</v>
      </c>
      <c r="AP37">
        <v>84</v>
      </c>
      <c r="AQ37">
        <v>93</v>
      </c>
      <c r="AR37">
        <v>90</v>
      </c>
      <c r="AS37">
        <v>98</v>
      </c>
      <c r="AT37">
        <v>88</v>
      </c>
      <c r="AU37">
        <v>109</v>
      </c>
      <c r="AV37">
        <v>110</v>
      </c>
      <c r="AW37">
        <v>79</v>
      </c>
      <c r="AX37">
        <v>84</v>
      </c>
      <c r="AY37">
        <v>96</v>
      </c>
    </row>
    <row r="38" spans="1:51" x14ac:dyDescent="0.2">
      <c r="A38">
        <v>37</v>
      </c>
      <c r="B38" t="s">
        <v>30</v>
      </c>
      <c r="C38" t="s">
        <v>45</v>
      </c>
      <c r="D38">
        <v>2006633</v>
      </c>
      <c r="E38">
        <v>60</v>
      </c>
      <c r="F38" t="s">
        <v>32</v>
      </c>
      <c r="G38" t="s">
        <v>33</v>
      </c>
      <c r="H38" t="s">
        <v>70</v>
      </c>
      <c r="I38" s="17">
        <v>0.31944444444444448</v>
      </c>
      <c r="J38" s="17">
        <v>0.49305555555555558</v>
      </c>
      <c r="K38" s="12">
        <f t="shared" si="0"/>
        <v>0.1736111111111111</v>
      </c>
      <c r="L38" s="13">
        <v>800</v>
      </c>
      <c r="M38" s="13">
        <v>0</v>
      </c>
      <c r="N38" s="14">
        <v>44508</v>
      </c>
      <c r="O38">
        <v>1</v>
      </c>
      <c r="P38" t="s">
        <v>6</v>
      </c>
      <c r="Q38">
        <v>6</v>
      </c>
      <c r="R38">
        <v>29.839162000000002</v>
      </c>
      <c r="S38">
        <v>-115.87889</v>
      </c>
      <c r="T38">
        <v>3</v>
      </c>
      <c r="U38">
        <v>170</v>
      </c>
      <c r="V38">
        <v>168</v>
      </c>
      <c r="W38">
        <v>10</v>
      </c>
      <c r="X38">
        <v>101</v>
      </c>
      <c r="Y38">
        <v>105</v>
      </c>
      <c r="Z38">
        <v>105</v>
      </c>
      <c r="AA38">
        <v>98</v>
      </c>
      <c r="AB38">
        <v>91</v>
      </c>
      <c r="AC38">
        <v>86</v>
      </c>
      <c r="AD38">
        <v>93</v>
      </c>
      <c r="AE38">
        <v>94</v>
      </c>
      <c r="AF38">
        <v>86</v>
      </c>
      <c r="AG38">
        <v>89</v>
      </c>
      <c r="AH38">
        <v>105</v>
      </c>
      <c r="AI38">
        <v>91</v>
      </c>
      <c r="AJ38">
        <v>115</v>
      </c>
      <c r="AK38">
        <v>86</v>
      </c>
      <c r="AL38">
        <v>88</v>
      </c>
      <c r="AM38">
        <v>90</v>
      </c>
      <c r="AN38">
        <v>106</v>
      </c>
      <c r="AO38">
        <v>115</v>
      </c>
      <c r="AP38">
        <v>97</v>
      </c>
      <c r="AQ38">
        <v>99</v>
      </c>
      <c r="AR38">
        <v>97</v>
      </c>
      <c r="AS38">
        <v>86</v>
      </c>
      <c r="AT38">
        <v>88</v>
      </c>
      <c r="AU38">
        <v>85</v>
      </c>
      <c r="AV38">
        <v>108</v>
      </c>
      <c r="AW38">
        <v>98</v>
      </c>
      <c r="AX38">
        <v>110</v>
      </c>
      <c r="AY38">
        <v>115</v>
      </c>
    </row>
    <row r="39" spans="1:51" x14ac:dyDescent="0.2">
      <c r="A39">
        <v>38</v>
      </c>
      <c r="B39" t="s">
        <v>7</v>
      </c>
      <c r="C39" t="s">
        <v>8</v>
      </c>
      <c r="D39">
        <v>2006625</v>
      </c>
      <c r="E39">
        <v>60</v>
      </c>
      <c r="F39" t="s">
        <v>71</v>
      </c>
      <c r="G39" t="s">
        <v>10</v>
      </c>
      <c r="H39" t="s">
        <v>9</v>
      </c>
      <c r="I39" s="17">
        <v>0.30555555555555552</v>
      </c>
      <c r="J39" s="17">
        <v>0.49305555555555558</v>
      </c>
      <c r="K39" s="12">
        <f t="shared" si="0"/>
        <v>0.18750000000000006</v>
      </c>
      <c r="L39" s="13">
        <v>800</v>
      </c>
      <c r="M39" s="13">
        <v>150</v>
      </c>
      <c r="N39" s="14">
        <v>44508</v>
      </c>
      <c r="O39">
        <v>2</v>
      </c>
      <c r="P39" t="s">
        <v>6</v>
      </c>
      <c r="Q39">
        <v>8</v>
      </c>
      <c r="R39">
        <v>29.838889000000002</v>
      </c>
      <c r="S39">
        <v>-115.87889</v>
      </c>
      <c r="T39">
        <v>3</v>
      </c>
      <c r="U39">
        <v>89</v>
      </c>
      <c r="V39">
        <v>120</v>
      </c>
      <c r="W39">
        <v>8</v>
      </c>
      <c r="X39">
        <v>105</v>
      </c>
      <c r="Y39">
        <v>102</v>
      </c>
      <c r="Z39">
        <v>100</v>
      </c>
      <c r="AA39">
        <v>110</v>
      </c>
      <c r="AB39">
        <v>115</v>
      </c>
      <c r="AC39">
        <v>95</v>
      </c>
      <c r="AD39">
        <v>100</v>
      </c>
      <c r="AE39">
        <v>98</v>
      </c>
      <c r="AF39">
        <v>105</v>
      </c>
      <c r="AG39">
        <v>87</v>
      </c>
      <c r="AH39">
        <v>90</v>
      </c>
      <c r="AI39">
        <v>91</v>
      </c>
      <c r="AJ39">
        <v>99</v>
      </c>
      <c r="AK39">
        <v>100</v>
      </c>
      <c r="AL39">
        <v>88</v>
      </c>
      <c r="AM39">
        <v>85</v>
      </c>
      <c r="AN39">
        <v>94</v>
      </c>
      <c r="AO39">
        <v>100</v>
      </c>
      <c r="AP39">
        <v>110</v>
      </c>
      <c r="AQ39">
        <v>84</v>
      </c>
      <c r="AR39">
        <v>80</v>
      </c>
      <c r="AS39">
        <v>95</v>
      </c>
      <c r="AT39">
        <v>90</v>
      </c>
      <c r="AU39">
        <v>96</v>
      </c>
      <c r="AV39">
        <v>92</v>
      </c>
      <c r="AW39">
        <v>104</v>
      </c>
      <c r="AX39">
        <v>105</v>
      </c>
      <c r="AY39">
        <v>100</v>
      </c>
    </row>
    <row r="40" spans="1:51" x14ac:dyDescent="0.2">
      <c r="A40">
        <v>39</v>
      </c>
      <c r="B40" t="s">
        <v>48</v>
      </c>
      <c r="C40" t="s">
        <v>49</v>
      </c>
      <c r="D40">
        <v>2016137</v>
      </c>
      <c r="E40">
        <v>60</v>
      </c>
      <c r="F40" t="s">
        <v>50</v>
      </c>
      <c r="G40" t="s">
        <v>51</v>
      </c>
      <c r="H40" t="s">
        <v>52</v>
      </c>
      <c r="I40" s="17">
        <v>0.34375</v>
      </c>
      <c r="J40" s="17">
        <v>0.49305555555555558</v>
      </c>
      <c r="K40" s="12">
        <f t="shared" si="0"/>
        <v>0.14930555555555558</v>
      </c>
      <c r="L40" s="13">
        <v>800</v>
      </c>
      <c r="M40" s="13">
        <v>150</v>
      </c>
      <c r="N40" s="14">
        <v>44508</v>
      </c>
      <c r="O40">
        <v>1</v>
      </c>
      <c r="P40" t="s">
        <v>6</v>
      </c>
      <c r="Q40">
        <v>8</v>
      </c>
      <c r="R40">
        <v>29.846943</v>
      </c>
      <c r="S40">
        <v>-115.87472</v>
      </c>
      <c r="T40">
        <v>3</v>
      </c>
      <c r="U40">
        <v>173</v>
      </c>
      <c r="V40">
        <v>180</v>
      </c>
      <c r="W40">
        <v>10</v>
      </c>
      <c r="X40">
        <v>105</v>
      </c>
      <c r="Y40">
        <v>98</v>
      </c>
      <c r="Z40">
        <v>95</v>
      </c>
      <c r="AA40">
        <v>100</v>
      </c>
      <c r="AB40">
        <v>95</v>
      </c>
      <c r="AC40">
        <v>87</v>
      </c>
      <c r="AD40">
        <v>89</v>
      </c>
      <c r="AE40">
        <v>94</v>
      </c>
      <c r="AF40">
        <v>101</v>
      </c>
      <c r="AG40">
        <v>110</v>
      </c>
      <c r="AH40">
        <v>99</v>
      </c>
      <c r="AI40">
        <v>115</v>
      </c>
      <c r="AJ40">
        <v>97</v>
      </c>
      <c r="AK40">
        <v>89</v>
      </c>
      <c r="AL40">
        <v>97</v>
      </c>
      <c r="AM40">
        <v>91</v>
      </c>
      <c r="AN40">
        <v>90</v>
      </c>
      <c r="AO40">
        <v>115</v>
      </c>
      <c r="AP40">
        <v>100</v>
      </c>
      <c r="AQ40">
        <v>95</v>
      </c>
      <c r="AR40">
        <v>93</v>
      </c>
      <c r="AS40">
        <v>86</v>
      </c>
      <c r="AT40">
        <v>84</v>
      </c>
      <c r="AU40">
        <v>115</v>
      </c>
      <c r="AV40">
        <v>100</v>
      </c>
      <c r="AW40">
        <v>102</v>
      </c>
      <c r="AX40">
        <v>105</v>
      </c>
      <c r="AY40">
        <v>97</v>
      </c>
    </row>
    <row r="41" spans="1:51" x14ac:dyDescent="0.2">
      <c r="A41">
        <v>40</v>
      </c>
      <c r="B41" t="s">
        <v>27</v>
      </c>
      <c r="C41" t="s">
        <v>31</v>
      </c>
      <c r="D41">
        <v>2016145</v>
      </c>
      <c r="E41">
        <v>75</v>
      </c>
      <c r="F41" t="s">
        <v>28</v>
      </c>
      <c r="G41" t="s">
        <v>44</v>
      </c>
      <c r="H41" t="s">
        <v>29</v>
      </c>
      <c r="I41" s="17">
        <v>0.30555555555555552</v>
      </c>
      <c r="J41" s="17">
        <v>0.50138888888888888</v>
      </c>
      <c r="K41" s="12">
        <f t="shared" si="0"/>
        <v>0.19583333333333336</v>
      </c>
      <c r="L41" s="13">
        <v>700</v>
      </c>
      <c r="M41" s="13">
        <v>0</v>
      </c>
      <c r="N41" s="14">
        <v>44508</v>
      </c>
      <c r="O41">
        <v>1</v>
      </c>
      <c r="P41" t="s">
        <v>6</v>
      </c>
      <c r="Q41">
        <v>10</v>
      </c>
      <c r="R41">
        <v>29.844512000000002</v>
      </c>
      <c r="S41">
        <v>-115.77357000000001</v>
      </c>
      <c r="T41">
        <v>3</v>
      </c>
      <c r="U41">
        <v>154</v>
      </c>
      <c r="V41">
        <v>160</v>
      </c>
      <c r="W41">
        <v>12</v>
      </c>
      <c r="X41">
        <v>92</v>
      </c>
      <c r="Y41">
        <v>92</v>
      </c>
      <c r="Z41">
        <v>101</v>
      </c>
      <c r="AA41">
        <v>108</v>
      </c>
      <c r="AB41">
        <v>99</v>
      </c>
      <c r="AC41">
        <v>115</v>
      </c>
      <c r="AD41">
        <v>102</v>
      </c>
      <c r="AE41">
        <v>103</v>
      </c>
      <c r="AF41">
        <v>95</v>
      </c>
      <c r="AG41">
        <v>106</v>
      </c>
      <c r="AH41">
        <v>115</v>
      </c>
      <c r="AI41">
        <v>96</v>
      </c>
      <c r="AJ41">
        <v>99</v>
      </c>
      <c r="AK41">
        <v>89</v>
      </c>
      <c r="AL41">
        <v>97</v>
      </c>
      <c r="AM41">
        <v>107</v>
      </c>
      <c r="AN41">
        <v>102</v>
      </c>
      <c r="AO41">
        <v>115</v>
      </c>
      <c r="AP41">
        <v>90</v>
      </c>
      <c r="AQ41">
        <v>88</v>
      </c>
      <c r="AR41">
        <v>89</v>
      </c>
      <c r="AS41">
        <v>94</v>
      </c>
      <c r="AT41">
        <v>93</v>
      </c>
      <c r="AU41">
        <v>108</v>
      </c>
      <c r="AV41">
        <v>115</v>
      </c>
      <c r="AW41">
        <v>86</v>
      </c>
      <c r="AX41">
        <v>85</v>
      </c>
      <c r="AY41">
        <v>90</v>
      </c>
    </row>
    <row r="42" spans="1:51" x14ac:dyDescent="0.2">
      <c r="A42">
        <v>41</v>
      </c>
      <c r="B42" t="s">
        <v>21</v>
      </c>
      <c r="C42" t="s">
        <v>47</v>
      </c>
      <c r="D42">
        <v>2006583</v>
      </c>
      <c r="E42">
        <v>60</v>
      </c>
      <c r="F42" t="s">
        <v>65</v>
      </c>
      <c r="G42" t="s">
        <v>64</v>
      </c>
      <c r="H42" t="s">
        <v>66</v>
      </c>
      <c r="I42" s="17">
        <v>0.36458333333333331</v>
      </c>
      <c r="J42" s="17">
        <v>0.49583333333333335</v>
      </c>
      <c r="K42" s="12">
        <f t="shared" si="0"/>
        <v>0.13125000000000003</v>
      </c>
      <c r="L42" s="13">
        <v>700</v>
      </c>
      <c r="M42" s="13">
        <v>150</v>
      </c>
      <c r="N42" s="14">
        <v>44508</v>
      </c>
      <c r="O42">
        <v>2</v>
      </c>
      <c r="P42" t="s">
        <v>6</v>
      </c>
      <c r="Q42">
        <v>10</v>
      </c>
      <c r="R42">
        <v>29.838889000000002</v>
      </c>
      <c r="S42">
        <v>-115.87889</v>
      </c>
      <c r="T42">
        <v>3</v>
      </c>
      <c r="U42">
        <v>165</v>
      </c>
      <c r="V42">
        <v>180</v>
      </c>
      <c r="W42">
        <v>9</v>
      </c>
      <c r="X42">
        <v>100</v>
      </c>
      <c r="Y42">
        <v>101</v>
      </c>
      <c r="Z42">
        <v>95</v>
      </c>
      <c r="AA42">
        <v>90</v>
      </c>
      <c r="AB42">
        <v>87</v>
      </c>
      <c r="AC42">
        <v>81</v>
      </c>
      <c r="AD42">
        <v>101</v>
      </c>
      <c r="AE42">
        <v>95</v>
      </c>
      <c r="AF42">
        <v>82</v>
      </c>
      <c r="AG42">
        <v>80</v>
      </c>
      <c r="AH42">
        <v>87</v>
      </c>
      <c r="AI42">
        <v>100</v>
      </c>
      <c r="AJ42">
        <v>87</v>
      </c>
      <c r="AK42">
        <v>95</v>
      </c>
      <c r="AL42">
        <v>87</v>
      </c>
      <c r="AM42">
        <v>86</v>
      </c>
      <c r="AN42">
        <v>105</v>
      </c>
      <c r="AO42">
        <v>104</v>
      </c>
      <c r="AP42">
        <v>88</v>
      </c>
      <c r="AQ42">
        <v>105</v>
      </c>
      <c r="AR42">
        <v>115</v>
      </c>
      <c r="AS42">
        <v>105</v>
      </c>
      <c r="AT42">
        <v>97</v>
      </c>
      <c r="AU42">
        <v>96</v>
      </c>
      <c r="AV42">
        <v>88</v>
      </c>
      <c r="AW42">
        <v>87</v>
      </c>
      <c r="AX42">
        <v>94</v>
      </c>
      <c r="AY42">
        <v>92</v>
      </c>
    </row>
    <row r="43" spans="1:51" x14ac:dyDescent="0.2">
      <c r="A43">
        <v>42</v>
      </c>
      <c r="B43" t="s">
        <v>16</v>
      </c>
      <c r="C43" t="s">
        <v>17</v>
      </c>
      <c r="D43">
        <v>2006641</v>
      </c>
      <c r="E43">
        <v>60</v>
      </c>
      <c r="F43" t="s">
        <v>18</v>
      </c>
      <c r="G43" t="s">
        <v>19</v>
      </c>
      <c r="H43" t="s">
        <v>20</v>
      </c>
      <c r="I43" s="17">
        <v>0.33680555555555558</v>
      </c>
      <c r="J43" s="17">
        <v>0.51736111111111105</v>
      </c>
      <c r="K43" s="12">
        <f t="shared" si="0"/>
        <v>0.18055555555555547</v>
      </c>
      <c r="L43" s="13">
        <v>800</v>
      </c>
      <c r="M43" s="13">
        <v>120</v>
      </c>
      <c r="N43" s="14">
        <v>44508</v>
      </c>
      <c r="O43">
        <v>1</v>
      </c>
      <c r="P43" t="s">
        <v>6</v>
      </c>
      <c r="Q43">
        <v>9</v>
      </c>
      <c r="R43">
        <v>29.844076999999999</v>
      </c>
      <c r="S43">
        <v>-115.78037</v>
      </c>
      <c r="T43">
        <v>3</v>
      </c>
      <c r="U43">
        <v>175</v>
      </c>
      <c r="V43">
        <v>182</v>
      </c>
      <c r="W43">
        <v>12</v>
      </c>
      <c r="X43">
        <v>105</v>
      </c>
      <c r="Y43">
        <v>100</v>
      </c>
      <c r="Z43">
        <v>99</v>
      </c>
      <c r="AA43">
        <v>95</v>
      </c>
      <c r="AB43">
        <v>101</v>
      </c>
      <c r="AC43">
        <v>97</v>
      </c>
      <c r="AD43">
        <v>87</v>
      </c>
      <c r="AE43">
        <v>88</v>
      </c>
      <c r="AF43">
        <v>90</v>
      </c>
      <c r="AG43">
        <v>101</v>
      </c>
      <c r="AH43">
        <v>100</v>
      </c>
      <c r="AI43">
        <v>115</v>
      </c>
      <c r="AJ43">
        <v>97</v>
      </c>
      <c r="AK43">
        <v>88</v>
      </c>
      <c r="AL43">
        <v>83</v>
      </c>
      <c r="AM43">
        <v>92</v>
      </c>
      <c r="AN43">
        <v>104</v>
      </c>
      <c r="AO43">
        <v>100</v>
      </c>
      <c r="AP43">
        <v>85</v>
      </c>
      <c r="AQ43">
        <v>99</v>
      </c>
      <c r="AR43">
        <v>100</v>
      </c>
      <c r="AS43">
        <v>90</v>
      </c>
      <c r="AT43">
        <v>80</v>
      </c>
      <c r="AU43">
        <v>84</v>
      </c>
      <c r="AV43">
        <v>93</v>
      </c>
      <c r="AW43">
        <v>100</v>
      </c>
      <c r="AX43">
        <v>110</v>
      </c>
      <c r="AY43">
        <v>96</v>
      </c>
    </row>
    <row r="44" spans="1:51" x14ac:dyDescent="0.2">
      <c r="A44">
        <v>43</v>
      </c>
      <c r="B44" t="s">
        <v>85</v>
      </c>
      <c r="C44" t="s">
        <v>42</v>
      </c>
      <c r="D44">
        <v>2006682</v>
      </c>
      <c r="E44">
        <v>60</v>
      </c>
      <c r="F44" t="s">
        <v>53</v>
      </c>
      <c r="G44" t="s">
        <v>43</v>
      </c>
      <c r="H44" t="s">
        <v>57</v>
      </c>
      <c r="I44" s="17">
        <v>0.34027777777777773</v>
      </c>
      <c r="J44" s="17">
        <v>0.5625</v>
      </c>
      <c r="K44" s="12">
        <f t="shared" si="0"/>
        <v>0.22222222222222227</v>
      </c>
      <c r="L44" s="13">
        <v>700</v>
      </c>
      <c r="M44" s="13">
        <v>200</v>
      </c>
      <c r="N44" s="14">
        <v>44508</v>
      </c>
      <c r="O44">
        <v>1</v>
      </c>
      <c r="P44" t="s">
        <v>6</v>
      </c>
      <c r="Q44">
        <v>8</v>
      </c>
      <c r="R44">
        <v>29.838889000000002</v>
      </c>
      <c r="S44">
        <v>-115.87889</v>
      </c>
      <c r="T44">
        <v>3</v>
      </c>
      <c r="U44">
        <v>132</v>
      </c>
      <c r="V44">
        <v>180</v>
      </c>
      <c r="W44">
        <v>10</v>
      </c>
      <c r="X44">
        <v>88</v>
      </c>
      <c r="Y44">
        <v>91</v>
      </c>
      <c r="Z44">
        <v>101</v>
      </c>
      <c r="AA44">
        <v>84</v>
      </c>
      <c r="AB44">
        <v>92</v>
      </c>
      <c r="AC44">
        <v>94</v>
      </c>
      <c r="AD44">
        <v>101</v>
      </c>
      <c r="AE44">
        <v>100</v>
      </c>
      <c r="AF44">
        <v>115</v>
      </c>
      <c r="AG44">
        <v>80</v>
      </c>
      <c r="AH44">
        <v>84</v>
      </c>
      <c r="AI44">
        <v>97</v>
      </c>
      <c r="AJ44">
        <v>93</v>
      </c>
      <c r="AK44">
        <v>95</v>
      </c>
      <c r="AL44">
        <v>105</v>
      </c>
      <c r="AM44">
        <v>115</v>
      </c>
      <c r="AN44">
        <v>94</v>
      </c>
      <c r="AO44">
        <v>86</v>
      </c>
      <c r="AP44">
        <v>101</v>
      </c>
      <c r="AQ44">
        <v>87</v>
      </c>
      <c r="AR44">
        <v>97</v>
      </c>
      <c r="AS44">
        <v>100</v>
      </c>
      <c r="AT44">
        <v>86</v>
      </c>
      <c r="AU44">
        <v>84</v>
      </c>
      <c r="AV44">
        <v>93</v>
      </c>
      <c r="AW44">
        <v>98</v>
      </c>
      <c r="AX44">
        <v>100</v>
      </c>
      <c r="AY44">
        <v>90</v>
      </c>
    </row>
    <row r="45" spans="1:51" x14ac:dyDescent="0.2">
      <c r="A45">
        <v>44</v>
      </c>
      <c r="B45" t="s">
        <v>1</v>
      </c>
      <c r="C45" t="s">
        <v>2</v>
      </c>
      <c r="D45">
        <v>2016129</v>
      </c>
      <c r="E45">
        <v>50</v>
      </c>
      <c r="F45" t="s">
        <v>3</v>
      </c>
      <c r="G45" t="s">
        <v>4</v>
      </c>
      <c r="H45" t="s">
        <v>5</v>
      </c>
      <c r="I45" s="17">
        <v>0.30555555555555552</v>
      </c>
      <c r="J45" s="17">
        <v>0.42708333333333331</v>
      </c>
      <c r="K45" s="12">
        <f t="shared" si="0"/>
        <v>0.12152777777777779</v>
      </c>
      <c r="L45" s="13">
        <v>700</v>
      </c>
      <c r="M45" s="13">
        <v>200</v>
      </c>
      <c r="N45" s="14">
        <v>44512</v>
      </c>
      <c r="O45">
        <v>1</v>
      </c>
      <c r="P45" t="s">
        <v>6</v>
      </c>
      <c r="Q45">
        <v>10</v>
      </c>
      <c r="R45">
        <v>29.846944000000001</v>
      </c>
      <c r="S45">
        <v>-115.87472</v>
      </c>
      <c r="T45">
        <v>3</v>
      </c>
      <c r="U45">
        <v>162</v>
      </c>
      <c r="V45">
        <v>80</v>
      </c>
      <c r="W45">
        <v>9</v>
      </c>
      <c r="X45">
        <v>87</v>
      </c>
      <c r="Y45">
        <v>78</v>
      </c>
      <c r="Z45">
        <v>81</v>
      </c>
      <c r="AA45">
        <v>90</v>
      </c>
      <c r="AB45">
        <v>92</v>
      </c>
      <c r="AC45">
        <v>100</v>
      </c>
      <c r="AD45">
        <v>94</v>
      </c>
      <c r="AE45">
        <v>82</v>
      </c>
      <c r="AF45">
        <v>87</v>
      </c>
      <c r="AG45">
        <v>81</v>
      </c>
      <c r="AH45">
        <v>95</v>
      </c>
      <c r="AI45">
        <v>98</v>
      </c>
      <c r="AJ45">
        <v>90</v>
      </c>
      <c r="AK45">
        <v>100</v>
      </c>
      <c r="AL45">
        <v>97</v>
      </c>
      <c r="AM45">
        <v>83</v>
      </c>
      <c r="AN45">
        <v>82</v>
      </c>
      <c r="AO45">
        <v>96</v>
      </c>
      <c r="AP45">
        <v>95</v>
      </c>
      <c r="AQ45">
        <v>105</v>
      </c>
      <c r="AR45">
        <v>92</v>
      </c>
      <c r="AS45">
        <v>96</v>
      </c>
      <c r="AT45">
        <v>95</v>
      </c>
      <c r="AU45">
        <v>82</v>
      </c>
      <c r="AV45">
        <v>97</v>
      </c>
      <c r="AW45">
        <v>81</v>
      </c>
      <c r="AX45">
        <v>80</v>
      </c>
      <c r="AY45">
        <v>95</v>
      </c>
    </row>
    <row r="46" spans="1:51" x14ac:dyDescent="0.2">
      <c r="A46">
        <v>45</v>
      </c>
      <c r="B46" t="s">
        <v>37</v>
      </c>
      <c r="C46" t="s">
        <v>38</v>
      </c>
      <c r="D46">
        <v>2006435</v>
      </c>
      <c r="E46">
        <v>60</v>
      </c>
      <c r="F46" t="s">
        <v>41</v>
      </c>
      <c r="G46" t="s">
        <v>40</v>
      </c>
      <c r="H46" t="s">
        <v>39</v>
      </c>
      <c r="I46" s="17">
        <v>0.30208333333333331</v>
      </c>
      <c r="J46" s="17">
        <v>0.43055555555555558</v>
      </c>
      <c r="K46" s="12">
        <f t="shared" si="0"/>
        <v>0.12847222222222227</v>
      </c>
      <c r="L46" s="13">
        <v>800</v>
      </c>
      <c r="M46" s="13">
        <v>120</v>
      </c>
      <c r="N46" s="14">
        <v>44512</v>
      </c>
      <c r="O46">
        <v>2</v>
      </c>
      <c r="P46" t="s">
        <v>6</v>
      </c>
      <c r="Q46">
        <v>8</v>
      </c>
      <c r="R46">
        <v>29.844733000000002</v>
      </c>
      <c r="S46">
        <v>-115.87889</v>
      </c>
      <c r="T46">
        <v>3</v>
      </c>
      <c r="U46">
        <v>156</v>
      </c>
      <c r="V46">
        <v>165</v>
      </c>
      <c r="W46">
        <v>7</v>
      </c>
      <c r="X46">
        <v>95</v>
      </c>
      <c r="Y46">
        <v>90</v>
      </c>
      <c r="Z46">
        <v>100</v>
      </c>
      <c r="AA46">
        <v>105</v>
      </c>
      <c r="AB46">
        <v>115</v>
      </c>
      <c r="AC46">
        <v>90</v>
      </c>
      <c r="AD46">
        <v>102</v>
      </c>
      <c r="AE46">
        <v>104</v>
      </c>
      <c r="AF46">
        <v>97</v>
      </c>
      <c r="AG46">
        <v>87</v>
      </c>
      <c r="AH46">
        <v>80</v>
      </c>
      <c r="AI46">
        <v>91</v>
      </c>
      <c r="AJ46">
        <v>88</v>
      </c>
      <c r="AK46">
        <v>101</v>
      </c>
      <c r="AL46">
        <v>115</v>
      </c>
      <c r="AM46">
        <v>103</v>
      </c>
      <c r="AN46">
        <v>82</v>
      </c>
      <c r="AO46">
        <v>80</v>
      </c>
      <c r="AP46">
        <v>94</v>
      </c>
      <c r="AQ46">
        <v>96</v>
      </c>
      <c r="AR46">
        <v>98</v>
      </c>
      <c r="AS46">
        <v>101</v>
      </c>
      <c r="AT46">
        <v>91</v>
      </c>
      <c r="AU46">
        <v>88</v>
      </c>
      <c r="AV46">
        <v>84</v>
      </c>
      <c r="AW46">
        <v>86</v>
      </c>
      <c r="AX46">
        <v>109</v>
      </c>
      <c r="AY46">
        <v>100</v>
      </c>
    </row>
    <row r="47" spans="1:51" x14ac:dyDescent="0.2">
      <c r="A47">
        <v>46</v>
      </c>
      <c r="B47" t="s">
        <v>22</v>
      </c>
      <c r="C47" t="s">
        <v>23</v>
      </c>
      <c r="D47">
        <v>2006526</v>
      </c>
      <c r="E47">
        <v>75</v>
      </c>
      <c r="F47" t="s">
        <v>24</v>
      </c>
      <c r="G47" t="s">
        <v>25</v>
      </c>
      <c r="H47" t="s">
        <v>26</v>
      </c>
      <c r="I47" s="17">
        <v>0.3263888888888889</v>
      </c>
      <c r="J47" s="17">
        <v>0.47222222222222227</v>
      </c>
      <c r="K47" s="12">
        <f t="shared" si="0"/>
        <v>0.14583333333333337</v>
      </c>
      <c r="L47" s="13">
        <v>700</v>
      </c>
      <c r="M47" s="13">
        <v>200</v>
      </c>
      <c r="N47" s="14">
        <v>44512</v>
      </c>
      <c r="O47">
        <v>1</v>
      </c>
      <c r="P47" t="s">
        <v>6</v>
      </c>
      <c r="Q47">
        <v>8</v>
      </c>
      <c r="R47">
        <v>29.838889000000002</v>
      </c>
      <c r="S47">
        <v>-115.87889</v>
      </c>
      <c r="T47">
        <v>3</v>
      </c>
      <c r="U47">
        <v>161</v>
      </c>
      <c r="V47">
        <v>150</v>
      </c>
      <c r="W47">
        <v>9</v>
      </c>
      <c r="X47">
        <v>90</v>
      </c>
      <c r="Y47">
        <v>95</v>
      </c>
      <c r="Z47">
        <v>100</v>
      </c>
      <c r="AA47">
        <v>102</v>
      </c>
      <c r="AB47">
        <v>96</v>
      </c>
      <c r="AC47">
        <v>90</v>
      </c>
      <c r="AD47">
        <v>81</v>
      </c>
      <c r="AE47">
        <v>90</v>
      </c>
      <c r="AF47">
        <v>87</v>
      </c>
      <c r="AG47">
        <v>105</v>
      </c>
      <c r="AH47">
        <v>100</v>
      </c>
      <c r="AI47">
        <v>95</v>
      </c>
      <c r="AJ47">
        <v>90</v>
      </c>
      <c r="AK47">
        <v>82</v>
      </c>
      <c r="AL47">
        <v>86</v>
      </c>
      <c r="AM47">
        <v>79</v>
      </c>
      <c r="AN47">
        <v>105</v>
      </c>
      <c r="AO47">
        <v>103</v>
      </c>
      <c r="AP47">
        <v>80</v>
      </c>
      <c r="AQ47">
        <v>91</v>
      </c>
      <c r="AR47">
        <v>88</v>
      </c>
      <c r="AS47">
        <v>89</v>
      </c>
      <c r="AT47">
        <v>90</v>
      </c>
      <c r="AU47">
        <v>102</v>
      </c>
      <c r="AV47">
        <v>100</v>
      </c>
      <c r="AW47">
        <v>98</v>
      </c>
      <c r="AX47">
        <v>105</v>
      </c>
      <c r="AY47">
        <v>102</v>
      </c>
    </row>
    <row r="48" spans="1:51" x14ac:dyDescent="0.2">
      <c r="A48">
        <v>47</v>
      </c>
      <c r="B48" t="s">
        <v>30</v>
      </c>
      <c r="C48" t="s">
        <v>45</v>
      </c>
      <c r="D48">
        <v>2006633</v>
      </c>
      <c r="E48">
        <v>60</v>
      </c>
      <c r="F48" t="s">
        <v>32</v>
      </c>
      <c r="G48" t="s">
        <v>70</v>
      </c>
      <c r="H48" t="s">
        <v>54</v>
      </c>
      <c r="I48" s="17">
        <v>0.3125</v>
      </c>
      <c r="J48" s="17">
        <v>0.4513888888888889</v>
      </c>
      <c r="K48" s="12">
        <f t="shared" si="0"/>
        <v>0.1388888888888889</v>
      </c>
      <c r="L48" s="13">
        <v>800</v>
      </c>
      <c r="M48" s="13">
        <v>0</v>
      </c>
      <c r="N48" s="14">
        <v>44512</v>
      </c>
      <c r="O48">
        <v>2</v>
      </c>
      <c r="P48" t="s">
        <v>6</v>
      </c>
      <c r="Q48">
        <v>10</v>
      </c>
      <c r="R48">
        <v>29.846944000000001</v>
      </c>
      <c r="S48">
        <v>-115.87472</v>
      </c>
      <c r="T48">
        <v>3</v>
      </c>
      <c r="U48">
        <v>168</v>
      </c>
      <c r="V48">
        <v>120</v>
      </c>
      <c r="W48">
        <v>13</v>
      </c>
      <c r="X48">
        <v>90</v>
      </c>
      <c r="Y48">
        <v>91</v>
      </c>
      <c r="Z48">
        <v>105</v>
      </c>
      <c r="AA48">
        <v>96</v>
      </c>
      <c r="AB48">
        <v>91</v>
      </c>
      <c r="AC48">
        <v>98</v>
      </c>
      <c r="AD48">
        <v>96</v>
      </c>
      <c r="AE48">
        <v>80</v>
      </c>
      <c r="AF48">
        <v>105</v>
      </c>
      <c r="AG48">
        <v>100</v>
      </c>
      <c r="AH48">
        <v>78</v>
      </c>
      <c r="AI48">
        <v>80</v>
      </c>
      <c r="AJ48">
        <v>86</v>
      </c>
      <c r="AK48">
        <v>90</v>
      </c>
      <c r="AL48">
        <v>105</v>
      </c>
      <c r="AM48">
        <v>115</v>
      </c>
      <c r="AN48">
        <v>93</v>
      </c>
      <c r="AO48">
        <v>94</v>
      </c>
      <c r="AP48">
        <v>82</v>
      </c>
      <c r="AQ48">
        <v>82</v>
      </c>
      <c r="AR48">
        <v>100</v>
      </c>
      <c r="AS48">
        <v>115</v>
      </c>
      <c r="AT48">
        <v>81</v>
      </c>
      <c r="AU48">
        <v>80</v>
      </c>
      <c r="AV48">
        <v>77</v>
      </c>
      <c r="AW48">
        <v>100</v>
      </c>
      <c r="AX48">
        <v>115</v>
      </c>
      <c r="AY48">
        <v>97</v>
      </c>
    </row>
    <row r="49" spans="1:51" x14ac:dyDescent="0.2">
      <c r="A49">
        <v>48</v>
      </c>
      <c r="B49" t="s">
        <v>21</v>
      </c>
      <c r="C49" t="s">
        <v>47</v>
      </c>
      <c r="D49">
        <v>2006583</v>
      </c>
      <c r="E49">
        <v>60</v>
      </c>
      <c r="F49" t="s">
        <v>64</v>
      </c>
      <c r="G49" t="s">
        <v>19</v>
      </c>
      <c r="H49" t="s">
        <v>66</v>
      </c>
      <c r="I49" s="18">
        <v>0.30555555555555552</v>
      </c>
      <c r="J49" s="17">
        <v>0.44444444444444442</v>
      </c>
      <c r="K49" s="12">
        <f t="shared" si="0"/>
        <v>0.1388888888888889</v>
      </c>
      <c r="L49" s="13">
        <v>700</v>
      </c>
      <c r="M49" s="13">
        <v>0</v>
      </c>
      <c r="N49" s="14">
        <v>44512</v>
      </c>
      <c r="O49">
        <v>1</v>
      </c>
      <c r="P49" t="s">
        <v>6</v>
      </c>
      <c r="Q49">
        <v>10</v>
      </c>
      <c r="R49">
        <v>29.844722000000001</v>
      </c>
      <c r="S49">
        <v>-115.87472</v>
      </c>
      <c r="T49">
        <v>3</v>
      </c>
      <c r="U49">
        <v>128</v>
      </c>
      <c r="V49">
        <v>154</v>
      </c>
      <c r="W49">
        <v>9</v>
      </c>
      <c r="X49">
        <v>90</v>
      </c>
      <c r="Y49">
        <v>96</v>
      </c>
      <c r="Z49">
        <v>101</v>
      </c>
      <c r="AA49">
        <v>90</v>
      </c>
      <c r="AB49">
        <v>81</v>
      </c>
      <c r="AC49">
        <v>90</v>
      </c>
      <c r="AD49">
        <v>95</v>
      </c>
      <c r="AE49">
        <v>86</v>
      </c>
      <c r="AF49">
        <v>82</v>
      </c>
      <c r="AG49">
        <v>79</v>
      </c>
      <c r="AH49">
        <v>80</v>
      </c>
      <c r="AI49">
        <v>95</v>
      </c>
      <c r="AJ49">
        <v>100</v>
      </c>
      <c r="AK49">
        <v>94</v>
      </c>
      <c r="AL49">
        <v>96</v>
      </c>
      <c r="AM49">
        <v>92</v>
      </c>
      <c r="AN49">
        <v>82</v>
      </c>
      <c r="AO49">
        <v>84</v>
      </c>
      <c r="AP49">
        <v>80</v>
      </c>
      <c r="AQ49">
        <v>100</v>
      </c>
      <c r="AR49">
        <v>105</v>
      </c>
      <c r="AS49">
        <v>115</v>
      </c>
      <c r="AT49">
        <v>90</v>
      </c>
      <c r="AU49">
        <v>90</v>
      </c>
      <c r="AV49">
        <v>85</v>
      </c>
      <c r="AW49">
        <v>86</v>
      </c>
      <c r="AX49">
        <v>79</v>
      </c>
      <c r="AY49">
        <v>76</v>
      </c>
    </row>
    <row r="50" spans="1:51" x14ac:dyDescent="0.2">
      <c r="A50">
        <v>49</v>
      </c>
      <c r="B50" t="s">
        <v>48</v>
      </c>
      <c r="C50" t="s">
        <v>49</v>
      </c>
      <c r="D50">
        <v>2016137</v>
      </c>
      <c r="E50">
        <v>60</v>
      </c>
      <c r="F50" t="s">
        <v>50</v>
      </c>
      <c r="G50" t="s">
        <v>51</v>
      </c>
      <c r="H50" t="s">
        <v>52</v>
      </c>
      <c r="I50" s="17">
        <v>0.31944444444444448</v>
      </c>
      <c r="J50" s="17">
        <v>0.50694444444444442</v>
      </c>
      <c r="K50" s="12">
        <f t="shared" si="0"/>
        <v>0.18749999999999994</v>
      </c>
      <c r="L50" s="13">
        <v>800</v>
      </c>
      <c r="M50" s="13">
        <v>0</v>
      </c>
      <c r="N50" s="14">
        <v>44512</v>
      </c>
      <c r="O50">
        <v>1</v>
      </c>
      <c r="P50" t="s">
        <v>6</v>
      </c>
      <c r="Q50">
        <v>10</v>
      </c>
      <c r="R50">
        <v>29.846944000000001</v>
      </c>
      <c r="S50">
        <v>-115.87472</v>
      </c>
      <c r="T50">
        <v>3</v>
      </c>
      <c r="U50">
        <v>171</v>
      </c>
      <c r="V50">
        <v>150</v>
      </c>
      <c r="W50">
        <v>8</v>
      </c>
      <c r="X50">
        <v>115</v>
      </c>
      <c r="Y50">
        <v>100</v>
      </c>
      <c r="Z50">
        <v>105</v>
      </c>
      <c r="AA50">
        <v>99</v>
      </c>
      <c r="AB50">
        <v>90</v>
      </c>
      <c r="AC50">
        <v>100</v>
      </c>
      <c r="AD50">
        <v>115</v>
      </c>
      <c r="AE50">
        <v>81</v>
      </c>
      <c r="AF50">
        <v>92</v>
      </c>
      <c r="AG50">
        <v>90</v>
      </c>
      <c r="AH50">
        <v>95</v>
      </c>
      <c r="AI50">
        <v>105</v>
      </c>
      <c r="AJ50">
        <v>115</v>
      </c>
      <c r="AK50">
        <v>90</v>
      </c>
      <c r="AL50">
        <v>89</v>
      </c>
      <c r="AM50">
        <v>91</v>
      </c>
      <c r="AN50">
        <v>95</v>
      </c>
      <c r="AO50">
        <v>100</v>
      </c>
      <c r="AP50">
        <v>115</v>
      </c>
      <c r="AQ50">
        <v>96</v>
      </c>
      <c r="AR50">
        <v>97</v>
      </c>
      <c r="AS50">
        <v>86</v>
      </c>
      <c r="AT50">
        <v>97</v>
      </c>
      <c r="AU50">
        <v>105</v>
      </c>
      <c r="AV50">
        <v>108</v>
      </c>
      <c r="AW50">
        <v>107</v>
      </c>
      <c r="AX50">
        <v>100</v>
      </c>
      <c r="AY50">
        <v>87</v>
      </c>
    </row>
    <row r="51" spans="1:51" x14ac:dyDescent="0.2">
      <c r="A51">
        <v>50</v>
      </c>
      <c r="B51" t="s">
        <v>85</v>
      </c>
      <c r="C51" t="s">
        <v>42</v>
      </c>
      <c r="D51">
        <v>2006682</v>
      </c>
      <c r="E51">
        <v>60</v>
      </c>
      <c r="F51" t="s">
        <v>53</v>
      </c>
      <c r="G51" t="s">
        <v>43</v>
      </c>
      <c r="H51" t="s">
        <v>57</v>
      </c>
      <c r="I51" s="17">
        <v>0.3263888888888889</v>
      </c>
      <c r="J51" s="17">
        <v>0.49305555555555558</v>
      </c>
      <c r="K51" s="12">
        <f t="shared" si="0"/>
        <v>0.16666666666666669</v>
      </c>
      <c r="L51" s="13">
        <v>800</v>
      </c>
      <c r="M51" s="13">
        <v>150</v>
      </c>
      <c r="N51" s="14">
        <v>44512</v>
      </c>
      <c r="O51">
        <v>2</v>
      </c>
      <c r="P51" t="s">
        <v>6</v>
      </c>
      <c r="Q51">
        <v>10</v>
      </c>
      <c r="R51">
        <v>29.844722000000001</v>
      </c>
      <c r="S51">
        <v>-115.78037</v>
      </c>
      <c r="T51">
        <v>3</v>
      </c>
      <c r="U51">
        <v>136</v>
      </c>
      <c r="V51">
        <v>160</v>
      </c>
      <c r="W51">
        <v>10</v>
      </c>
      <c r="X51">
        <v>95</v>
      </c>
      <c r="Y51">
        <v>90</v>
      </c>
      <c r="Z51">
        <v>105</v>
      </c>
      <c r="AA51">
        <v>82</v>
      </c>
      <c r="AB51">
        <v>80</v>
      </c>
      <c r="AC51">
        <v>91</v>
      </c>
      <c r="AD51">
        <v>98</v>
      </c>
      <c r="AE51">
        <v>105</v>
      </c>
      <c r="AF51">
        <v>100</v>
      </c>
      <c r="AG51">
        <v>115</v>
      </c>
      <c r="AH51">
        <v>82</v>
      </c>
      <c r="AI51">
        <v>115</v>
      </c>
      <c r="AJ51">
        <v>110</v>
      </c>
      <c r="AK51">
        <v>90</v>
      </c>
      <c r="AL51">
        <v>78</v>
      </c>
      <c r="AM51">
        <v>80</v>
      </c>
      <c r="AN51">
        <v>91</v>
      </c>
      <c r="AO51">
        <v>87</v>
      </c>
      <c r="AP51">
        <v>90</v>
      </c>
      <c r="AQ51">
        <v>96</v>
      </c>
      <c r="AR51">
        <v>95</v>
      </c>
      <c r="AS51">
        <v>100</v>
      </c>
      <c r="AT51">
        <v>115</v>
      </c>
      <c r="AU51">
        <v>117</v>
      </c>
      <c r="AV51">
        <v>88</v>
      </c>
      <c r="AW51">
        <v>97</v>
      </c>
      <c r="AX51">
        <v>87</v>
      </c>
      <c r="AY51">
        <v>115</v>
      </c>
    </row>
    <row r="52" spans="1:51" x14ac:dyDescent="0.2">
      <c r="A52">
        <v>51</v>
      </c>
      <c r="B52" t="s">
        <v>7</v>
      </c>
      <c r="C52" t="s">
        <v>8</v>
      </c>
      <c r="D52">
        <v>2006625</v>
      </c>
      <c r="E52">
        <v>60</v>
      </c>
      <c r="F52" t="s">
        <v>71</v>
      </c>
      <c r="G52" t="s">
        <v>10</v>
      </c>
      <c r="H52" t="s">
        <v>9</v>
      </c>
      <c r="I52" s="17">
        <v>0.3263888888888889</v>
      </c>
      <c r="J52" s="17">
        <v>0.5</v>
      </c>
      <c r="K52" s="12">
        <f t="shared" si="0"/>
        <v>0.1736111111111111</v>
      </c>
      <c r="L52" s="13">
        <v>800</v>
      </c>
      <c r="M52" s="13">
        <v>250</v>
      </c>
      <c r="N52" s="14">
        <v>44512</v>
      </c>
      <c r="O52">
        <v>2</v>
      </c>
      <c r="P52" t="s">
        <v>6</v>
      </c>
      <c r="Q52">
        <v>8</v>
      </c>
      <c r="R52">
        <v>29.843012000000002</v>
      </c>
      <c r="S52">
        <v>-115.78037</v>
      </c>
      <c r="T52">
        <v>3</v>
      </c>
      <c r="U52">
        <v>136</v>
      </c>
      <c r="V52">
        <v>120</v>
      </c>
      <c r="W52">
        <v>10</v>
      </c>
      <c r="X52">
        <v>91</v>
      </c>
      <c r="Y52">
        <v>90</v>
      </c>
      <c r="Z52">
        <v>90</v>
      </c>
      <c r="AA52">
        <v>81</v>
      </c>
      <c r="AB52">
        <v>96</v>
      </c>
      <c r="AC52">
        <v>97</v>
      </c>
      <c r="AD52">
        <v>101</v>
      </c>
      <c r="AE52">
        <v>92</v>
      </c>
      <c r="AF52">
        <v>84</v>
      </c>
      <c r="AG52">
        <v>88</v>
      </c>
      <c r="AH52">
        <v>80</v>
      </c>
      <c r="AI52">
        <v>96</v>
      </c>
      <c r="AJ52">
        <v>101</v>
      </c>
      <c r="AK52">
        <v>115</v>
      </c>
      <c r="AL52">
        <v>115</v>
      </c>
      <c r="AM52">
        <v>81</v>
      </c>
      <c r="AN52">
        <v>87</v>
      </c>
      <c r="AO52">
        <v>95</v>
      </c>
      <c r="AP52">
        <v>95</v>
      </c>
      <c r="AQ52">
        <v>96</v>
      </c>
      <c r="AR52">
        <v>78</v>
      </c>
      <c r="AS52">
        <v>80</v>
      </c>
      <c r="AT52">
        <v>81</v>
      </c>
      <c r="AU52">
        <v>86</v>
      </c>
      <c r="AV52">
        <v>105</v>
      </c>
      <c r="AW52">
        <v>104</v>
      </c>
      <c r="AX52">
        <v>85</v>
      </c>
      <c r="AY52">
        <v>87</v>
      </c>
    </row>
    <row r="53" spans="1:51" x14ac:dyDescent="0.2">
      <c r="A53">
        <v>52</v>
      </c>
      <c r="B53" t="s">
        <v>86</v>
      </c>
      <c r="C53" t="s">
        <v>79</v>
      </c>
      <c r="D53">
        <v>2006542</v>
      </c>
      <c r="E53">
        <v>60</v>
      </c>
      <c r="F53" t="s">
        <v>50</v>
      </c>
      <c r="G53" t="s">
        <v>10</v>
      </c>
      <c r="H53" t="s">
        <v>73</v>
      </c>
      <c r="I53" s="17">
        <v>0.34722222222222227</v>
      </c>
      <c r="J53" s="17">
        <v>0.52083333333333337</v>
      </c>
      <c r="K53" s="12">
        <f t="shared" si="0"/>
        <v>0.1736111111111111</v>
      </c>
      <c r="L53" s="13">
        <v>900</v>
      </c>
      <c r="M53" s="13">
        <v>0</v>
      </c>
      <c r="N53" s="14">
        <v>44512</v>
      </c>
      <c r="O53">
        <v>1</v>
      </c>
      <c r="P53" t="s">
        <v>6</v>
      </c>
      <c r="Q53">
        <v>8</v>
      </c>
      <c r="R53">
        <v>29.844944000000002</v>
      </c>
      <c r="S53">
        <v>-115.77357000000001</v>
      </c>
      <c r="T53">
        <v>2</v>
      </c>
      <c r="U53">
        <v>143</v>
      </c>
      <c r="V53">
        <v>110</v>
      </c>
      <c r="W53">
        <v>11</v>
      </c>
      <c r="X53">
        <v>95</v>
      </c>
      <c r="Y53">
        <v>90</v>
      </c>
      <c r="Z53">
        <v>86</v>
      </c>
      <c r="AA53">
        <v>80</v>
      </c>
      <c r="AB53">
        <v>109</v>
      </c>
      <c r="AC53">
        <v>87</v>
      </c>
      <c r="AD53">
        <v>86</v>
      </c>
      <c r="AE53">
        <v>101</v>
      </c>
      <c r="AF53">
        <v>105</v>
      </c>
      <c r="AG53">
        <v>82</v>
      </c>
      <c r="AH53">
        <v>87</v>
      </c>
      <c r="AI53">
        <v>80</v>
      </c>
      <c r="AJ53">
        <v>96</v>
      </c>
      <c r="AK53">
        <v>92</v>
      </c>
      <c r="AL53">
        <v>101</v>
      </c>
      <c r="AM53">
        <v>88</v>
      </c>
      <c r="AN53">
        <v>97</v>
      </c>
      <c r="AO53">
        <v>90</v>
      </c>
      <c r="AP53">
        <v>99</v>
      </c>
      <c r="AQ53">
        <v>101</v>
      </c>
      <c r="AR53">
        <v>84</v>
      </c>
      <c r="AS53">
        <v>116</v>
      </c>
      <c r="AT53">
        <v>97</v>
      </c>
      <c r="AU53">
        <v>90</v>
      </c>
      <c r="AV53">
        <v>84</v>
      </c>
      <c r="AW53">
        <v>87</v>
      </c>
      <c r="AX53">
        <v>80</v>
      </c>
      <c r="AY53">
        <v>79</v>
      </c>
    </row>
    <row r="54" spans="1:51" x14ac:dyDescent="0.2">
      <c r="A54">
        <v>53</v>
      </c>
      <c r="B54" t="s">
        <v>55</v>
      </c>
      <c r="C54" t="s">
        <v>34</v>
      </c>
      <c r="D54">
        <v>2016108</v>
      </c>
      <c r="E54">
        <v>60</v>
      </c>
      <c r="F54" t="s">
        <v>35</v>
      </c>
      <c r="G54" t="s">
        <v>36</v>
      </c>
      <c r="H54" t="s">
        <v>56</v>
      </c>
      <c r="I54" s="17">
        <v>0.29166666666666669</v>
      </c>
      <c r="J54" s="17">
        <v>0.5</v>
      </c>
      <c r="K54" s="12">
        <f t="shared" si="0"/>
        <v>0.20833333333333331</v>
      </c>
      <c r="L54" s="13">
        <v>700</v>
      </c>
      <c r="M54" s="13">
        <v>0</v>
      </c>
      <c r="N54" s="14">
        <v>44512</v>
      </c>
      <c r="O54">
        <v>1</v>
      </c>
      <c r="P54" t="s">
        <v>82</v>
      </c>
      <c r="Q54">
        <v>10</v>
      </c>
      <c r="R54" t="s">
        <v>82</v>
      </c>
      <c r="S54" t="s">
        <v>82</v>
      </c>
      <c r="T54">
        <v>3</v>
      </c>
      <c r="U54">
        <v>174</v>
      </c>
      <c r="V54">
        <v>170</v>
      </c>
      <c r="W54">
        <v>19</v>
      </c>
      <c r="X54">
        <v>100</v>
      </c>
      <c r="Y54">
        <v>102</v>
      </c>
      <c r="Z54">
        <v>99</v>
      </c>
      <c r="AA54">
        <v>87</v>
      </c>
      <c r="AB54">
        <v>99</v>
      </c>
      <c r="AC54">
        <v>100</v>
      </c>
      <c r="AD54">
        <v>115</v>
      </c>
      <c r="AE54">
        <v>98</v>
      </c>
      <c r="AF54">
        <v>90</v>
      </c>
      <c r="AG54">
        <v>87</v>
      </c>
      <c r="AH54">
        <v>100</v>
      </c>
      <c r="AI54">
        <v>99</v>
      </c>
      <c r="AJ54">
        <v>109</v>
      </c>
      <c r="AK54">
        <v>89</v>
      </c>
      <c r="AL54">
        <v>100</v>
      </c>
      <c r="AM54">
        <v>78</v>
      </c>
      <c r="AN54">
        <v>79</v>
      </c>
      <c r="AO54">
        <v>84</v>
      </c>
      <c r="AP54">
        <v>85</v>
      </c>
      <c r="AQ54">
        <v>88</v>
      </c>
      <c r="AR54">
        <v>89</v>
      </c>
      <c r="AS54">
        <v>100</v>
      </c>
      <c r="AT54">
        <v>90</v>
      </c>
      <c r="AU54">
        <v>91</v>
      </c>
      <c r="AV54">
        <v>85</v>
      </c>
      <c r="AW54">
        <v>105</v>
      </c>
      <c r="AX54">
        <v>87</v>
      </c>
      <c r="AY54">
        <v>90</v>
      </c>
    </row>
    <row r="55" spans="1:51" x14ac:dyDescent="0.2">
      <c r="A55">
        <v>54</v>
      </c>
      <c r="B55" t="s">
        <v>27</v>
      </c>
      <c r="C55" t="s">
        <v>31</v>
      </c>
      <c r="D55">
        <v>2016145</v>
      </c>
      <c r="E55">
        <v>75</v>
      </c>
      <c r="F55" t="s">
        <v>28</v>
      </c>
      <c r="G55" t="s">
        <v>29</v>
      </c>
      <c r="H55" t="s">
        <v>44</v>
      </c>
      <c r="I55" s="17">
        <v>0.33333333333333331</v>
      </c>
      <c r="J55" s="17">
        <v>0.45833333333333331</v>
      </c>
      <c r="K55" s="12">
        <f t="shared" si="0"/>
        <v>0.125</v>
      </c>
      <c r="L55" s="13">
        <v>900</v>
      </c>
      <c r="M55" s="13">
        <v>150</v>
      </c>
      <c r="N55" s="14">
        <v>44512</v>
      </c>
      <c r="O55">
        <v>1</v>
      </c>
      <c r="P55" t="s">
        <v>82</v>
      </c>
      <c r="Q55">
        <v>10</v>
      </c>
      <c r="R55" t="s">
        <v>82</v>
      </c>
      <c r="S55" t="s">
        <v>82</v>
      </c>
      <c r="T55">
        <v>3</v>
      </c>
      <c r="U55">
        <v>173</v>
      </c>
      <c r="V55">
        <v>160</v>
      </c>
      <c r="W55">
        <v>16</v>
      </c>
      <c r="X55">
        <v>100</v>
      </c>
      <c r="Y55">
        <v>101</v>
      </c>
      <c r="Z55">
        <v>95</v>
      </c>
      <c r="AA55">
        <v>90</v>
      </c>
      <c r="AB55">
        <v>87</v>
      </c>
      <c r="AC55">
        <v>81</v>
      </c>
      <c r="AD55">
        <v>101</v>
      </c>
      <c r="AE55">
        <v>95</v>
      </c>
      <c r="AF55">
        <v>82</v>
      </c>
      <c r="AG55">
        <v>80</v>
      </c>
      <c r="AH55">
        <v>87</v>
      </c>
      <c r="AI55">
        <v>100</v>
      </c>
      <c r="AJ55">
        <v>87</v>
      </c>
      <c r="AK55">
        <v>95</v>
      </c>
      <c r="AL55">
        <v>87</v>
      </c>
      <c r="AM55">
        <v>86</v>
      </c>
      <c r="AN55">
        <v>105</v>
      </c>
      <c r="AO55">
        <v>104</v>
      </c>
      <c r="AP55">
        <v>88</v>
      </c>
      <c r="AQ55">
        <v>105</v>
      </c>
      <c r="AR55">
        <v>115</v>
      </c>
      <c r="AS55">
        <v>105</v>
      </c>
      <c r="AT55">
        <v>97</v>
      </c>
      <c r="AU55">
        <v>96</v>
      </c>
      <c r="AV55">
        <v>88</v>
      </c>
      <c r="AW55">
        <v>87</v>
      </c>
      <c r="AX55">
        <v>94</v>
      </c>
      <c r="AY55">
        <v>92</v>
      </c>
    </row>
    <row r="56" spans="1:51" x14ac:dyDescent="0.2">
      <c r="A56">
        <v>55</v>
      </c>
      <c r="B56" t="s">
        <v>11</v>
      </c>
      <c r="C56" t="s">
        <v>12</v>
      </c>
      <c r="D56">
        <v>2016202</v>
      </c>
      <c r="E56">
        <v>60</v>
      </c>
      <c r="F56" t="s">
        <v>13</v>
      </c>
      <c r="G56" t="s">
        <v>58</v>
      </c>
      <c r="H56" t="s">
        <v>14</v>
      </c>
      <c r="I56" s="17">
        <v>0.33333333333333331</v>
      </c>
      <c r="J56" s="17">
        <v>0.5</v>
      </c>
      <c r="K56" s="12">
        <f t="shared" si="0"/>
        <v>0.16666666666666669</v>
      </c>
      <c r="L56" s="13">
        <v>800</v>
      </c>
      <c r="M56" s="13">
        <v>120</v>
      </c>
      <c r="N56" s="14">
        <v>44512</v>
      </c>
      <c r="O56">
        <v>1</v>
      </c>
      <c r="P56" t="s">
        <v>82</v>
      </c>
      <c r="Q56">
        <v>9</v>
      </c>
      <c r="R56" t="s">
        <v>82</v>
      </c>
      <c r="S56" t="s">
        <v>82</v>
      </c>
      <c r="T56">
        <v>3</v>
      </c>
      <c r="U56">
        <v>175</v>
      </c>
      <c r="V56">
        <v>160</v>
      </c>
      <c r="W56">
        <v>12</v>
      </c>
      <c r="X56">
        <v>105</v>
      </c>
      <c r="Y56">
        <v>100</v>
      </c>
      <c r="Z56">
        <v>99</v>
      </c>
      <c r="AA56">
        <v>95</v>
      </c>
      <c r="AB56">
        <v>101</v>
      </c>
      <c r="AC56">
        <v>97</v>
      </c>
      <c r="AD56">
        <v>87</v>
      </c>
      <c r="AE56">
        <v>88</v>
      </c>
      <c r="AF56">
        <v>90</v>
      </c>
      <c r="AG56">
        <v>101</v>
      </c>
      <c r="AH56">
        <v>100</v>
      </c>
      <c r="AI56">
        <v>115</v>
      </c>
      <c r="AJ56">
        <v>97</v>
      </c>
      <c r="AK56">
        <v>88</v>
      </c>
      <c r="AL56">
        <v>83</v>
      </c>
      <c r="AM56">
        <v>92</v>
      </c>
      <c r="AN56">
        <v>104</v>
      </c>
      <c r="AO56">
        <v>100</v>
      </c>
      <c r="AP56">
        <v>85</v>
      </c>
      <c r="AQ56">
        <v>99</v>
      </c>
      <c r="AR56">
        <v>100</v>
      </c>
      <c r="AS56">
        <v>90</v>
      </c>
      <c r="AT56">
        <v>80</v>
      </c>
      <c r="AU56">
        <v>84</v>
      </c>
      <c r="AV56">
        <v>93</v>
      </c>
      <c r="AW56">
        <v>100</v>
      </c>
      <c r="AX56">
        <v>110</v>
      </c>
      <c r="AY56">
        <v>96</v>
      </c>
    </row>
    <row r="57" spans="1:51" x14ac:dyDescent="0.2">
      <c r="A57">
        <v>56</v>
      </c>
      <c r="B57" t="s">
        <v>59</v>
      </c>
      <c r="C57" t="s">
        <v>60</v>
      </c>
      <c r="D57">
        <v>2006518</v>
      </c>
      <c r="E57">
        <v>60</v>
      </c>
      <c r="F57" t="s">
        <v>61</v>
      </c>
      <c r="G57" t="s">
        <v>63</v>
      </c>
      <c r="H57" t="s">
        <v>74</v>
      </c>
      <c r="I57" s="17">
        <v>0.33333333333333331</v>
      </c>
      <c r="J57" s="17">
        <v>0.54166666666666663</v>
      </c>
      <c r="K57" s="12">
        <f t="shared" si="0"/>
        <v>0.20833333333333331</v>
      </c>
      <c r="L57" s="13">
        <v>700</v>
      </c>
      <c r="M57" s="13">
        <v>200</v>
      </c>
      <c r="N57" s="14">
        <v>44512</v>
      </c>
      <c r="O57">
        <v>1</v>
      </c>
      <c r="P57" t="s">
        <v>82</v>
      </c>
      <c r="Q57">
        <v>8</v>
      </c>
      <c r="R57" t="s">
        <v>82</v>
      </c>
      <c r="S57" t="s">
        <v>82</v>
      </c>
      <c r="T57">
        <v>2</v>
      </c>
      <c r="U57">
        <v>120</v>
      </c>
      <c r="V57">
        <v>150</v>
      </c>
      <c r="W57">
        <v>8</v>
      </c>
      <c r="X57">
        <v>88</v>
      </c>
      <c r="Y57">
        <v>91</v>
      </c>
      <c r="Z57">
        <v>101</v>
      </c>
      <c r="AA57">
        <v>84</v>
      </c>
      <c r="AB57">
        <v>92</v>
      </c>
      <c r="AC57">
        <v>94</v>
      </c>
      <c r="AD57">
        <v>101</v>
      </c>
      <c r="AE57">
        <v>100</v>
      </c>
      <c r="AF57">
        <v>115</v>
      </c>
      <c r="AG57">
        <v>80</v>
      </c>
      <c r="AH57">
        <v>84</v>
      </c>
      <c r="AI57">
        <v>97</v>
      </c>
      <c r="AJ57">
        <v>93</v>
      </c>
      <c r="AK57">
        <v>95</v>
      </c>
      <c r="AL57">
        <v>105</v>
      </c>
      <c r="AM57">
        <v>115</v>
      </c>
      <c r="AN57">
        <v>94</v>
      </c>
      <c r="AO57">
        <v>86</v>
      </c>
      <c r="AP57">
        <v>101</v>
      </c>
      <c r="AQ57">
        <v>87</v>
      </c>
      <c r="AR57">
        <v>97</v>
      </c>
      <c r="AS57">
        <v>100</v>
      </c>
      <c r="AT57">
        <v>86</v>
      </c>
      <c r="AU57">
        <v>84</v>
      </c>
      <c r="AV57">
        <v>93</v>
      </c>
      <c r="AW57">
        <v>98</v>
      </c>
      <c r="AX57">
        <v>100</v>
      </c>
      <c r="AY57">
        <v>90</v>
      </c>
    </row>
    <row r="58" spans="1:51" x14ac:dyDescent="0.2">
      <c r="A58">
        <v>57</v>
      </c>
      <c r="B58" t="s">
        <v>80</v>
      </c>
      <c r="C58" t="s">
        <v>81</v>
      </c>
      <c r="D58">
        <v>2006559</v>
      </c>
      <c r="E58">
        <v>75</v>
      </c>
      <c r="F58" t="s">
        <v>75</v>
      </c>
      <c r="G58" t="s">
        <v>76</v>
      </c>
      <c r="H58" t="s">
        <v>77</v>
      </c>
      <c r="I58" s="17">
        <v>0.29166666666666669</v>
      </c>
      <c r="J58" s="17">
        <v>0.54166666666666663</v>
      </c>
      <c r="K58" s="12">
        <f t="shared" si="0"/>
        <v>0.24999999999999994</v>
      </c>
      <c r="L58" s="13">
        <v>900</v>
      </c>
      <c r="M58" s="13">
        <v>0</v>
      </c>
      <c r="N58" s="14">
        <v>44512</v>
      </c>
      <c r="O58">
        <v>1</v>
      </c>
      <c r="P58" t="s">
        <v>82</v>
      </c>
      <c r="Q58">
        <v>10</v>
      </c>
      <c r="R58" t="s">
        <v>82</v>
      </c>
      <c r="S58" t="s">
        <v>82</v>
      </c>
      <c r="T58">
        <v>2</v>
      </c>
      <c r="U58">
        <v>151</v>
      </c>
      <c r="V58">
        <v>160</v>
      </c>
      <c r="W58">
        <v>11</v>
      </c>
      <c r="X58">
        <v>101</v>
      </c>
      <c r="Y58">
        <v>99</v>
      </c>
      <c r="Z58">
        <v>85</v>
      </c>
      <c r="AA58">
        <v>87</v>
      </c>
      <c r="AB58">
        <v>79</v>
      </c>
      <c r="AC58">
        <v>88</v>
      </c>
      <c r="AD58">
        <v>97</v>
      </c>
      <c r="AE58">
        <v>105</v>
      </c>
      <c r="AF58">
        <v>88</v>
      </c>
      <c r="AG58">
        <v>87</v>
      </c>
      <c r="AH58">
        <v>86</v>
      </c>
      <c r="AI58">
        <v>100</v>
      </c>
      <c r="AJ58">
        <v>99</v>
      </c>
      <c r="AK58">
        <v>83</v>
      </c>
      <c r="AL58">
        <v>79</v>
      </c>
      <c r="AM58">
        <v>95</v>
      </c>
      <c r="AN58">
        <v>93</v>
      </c>
      <c r="AO58">
        <v>105</v>
      </c>
      <c r="AP58">
        <v>109</v>
      </c>
      <c r="AQ58">
        <v>88</v>
      </c>
      <c r="AR58">
        <v>90</v>
      </c>
      <c r="AS58">
        <v>79</v>
      </c>
      <c r="AT58">
        <v>79</v>
      </c>
      <c r="AU58">
        <v>88</v>
      </c>
      <c r="AV58">
        <v>84</v>
      </c>
      <c r="AW58">
        <v>89</v>
      </c>
      <c r="AX58">
        <v>78</v>
      </c>
      <c r="AY58">
        <v>105</v>
      </c>
    </row>
    <row r="59" spans="1:51" x14ac:dyDescent="0.2">
      <c r="A59">
        <v>58</v>
      </c>
      <c r="B59" t="s">
        <v>83</v>
      </c>
      <c r="C59" t="s">
        <v>84</v>
      </c>
      <c r="D59">
        <v>2006575</v>
      </c>
      <c r="E59">
        <v>60</v>
      </c>
      <c r="F59" t="s">
        <v>50</v>
      </c>
      <c r="G59" t="s">
        <v>68</v>
      </c>
      <c r="H59" t="s">
        <v>73</v>
      </c>
      <c r="I59" s="17">
        <v>0.29166666666666669</v>
      </c>
      <c r="J59" s="17">
        <v>0.54166666666666663</v>
      </c>
      <c r="K59" s="12">
        <f t="shared" si="0"/>
        <v>0.24999999999999994</v>
      </c>
      <c r="L59" s="13">
        <v>900</v>
      </c>
      <c r="M59" s="13">
        <v>0</v>
      </c>
      <c r="N59" s="14">
        <v>44512</v>
      </c>
      <c r="O59">
        <v>1</v>
      </c>
      <c r="P59" t="s">
        <v>82</v>
      </c>
      <c r="Q59">
        <v>10</v>
      </c>
      <c r="R59" t="s">
        <v>82</v>
      </c>
      <c r="S59" t="s">
        <v>82</v>
      </c>
      <c r="T59">
        <v>2</v>
      </c>
      <c r="U59">
        <v>143</v>
      </c>
      <c r="V59">
        <v>150</v>
      </c>
      <c r="W59">
        <v>11</v>
      </c>
      <c r="X59">
        <v>99</v>
      </c>
      <c r="Y59">
        <v>101</v>
      </c>
      <c r="Z59">
        <v>100</v>
      </c>
      <c r="AA59">
        <v>115</v>
      </c>
      <c r="AB59">
        <v>116</v>
      </c>
      <c r="AC59">
        <v>98</v>
      </c>
      <c r="AD59">
        <v>78</v>
      </c>
      <c r="AE59">
        <v>88</v>
      </c>
      <c r="AF59">
        <v>96</v>
      </c>
      <c r="AG59">
        <v>86</v>
      </c>
      <c r="AH59">
        <v>84</v>
      </c>
      <c r="AI59">
        <v>100</v>
      </c>
      <c r="AJ59">
        <v>95</v>
      </c>
      <c r="AK59">
        <v>97</v>
      </c>
      <c r="AL59">
        <v>105</v>
      </c>
      <c r="AM59">
        <v>94</v>
      </c>
      <c r="AN59">
        <v>100</v>
      </c>
      <c r="AO59">
        <v>115</v>
      </c>
      <c r="AP59">
        <v>98</v>
      </c>
      <c r="AQ59">
        <v>96</v>
      </c>
      <c r="AR59">
        <v>97</v>
      </c>
      <c r="AS59">
        <v>84</v>
      </c>
      <c r="AT59">
        <v>86</v>
      </c>
      <c r="AU59">
        <v>101</v>
      </c>
      <c r="AV59">
        <v>99</v>
      </c>
      <c r="AW59">
        <v>89</v>
      </c>
      <c r="AX59">
        <v>87</v>
      </c>
      <c r="AY59">
        <v>99</v>
      </c>
    </row>
  </sheetData>
  <autoFilter ref="X1:AY1" xr:uid="{00000000-0001-0000-0100-000000000000}"/>
  <mergeCells count="1">
    <mergeCell ref="X1:AY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Metadatos</vt:lpstr>
      <vt:lpstr>Bitacora Erizo Reserva marina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CONABIO</dc:creator>
  <cp:lastModifiedBy>Juan Carlos Villasenor Derbez</cp:lastModifiedBy>
  <dcterms:created xsi:type="dcterms:W3CDTF">2021-11-26T20:18:50Z</dcterms:created>
  <dcterms:modified xsi:type="dcterms:W3CDTF">2024-06-17T21:09:32Z</dcterms:modified>
</cp:coreProperties>
</file>