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jcw24_ic_ac_uk/Documents/!project_code/"/>
    </mc:Choice>
  </mc:AlternateContent>
  <xr:revisionPtr revIDLastSave="0" documentId="8_{1D6B4522-6AF2-B442-AD35-13B28DB23683}" xr6:coauthVersionLast="47" xr6:coauthVersionMax="47" xr10:uidLastSave="{00000000-0000-0000-0000-000000000000}"/>
  <bookViews>
    <workbookView xWindow="0" yWindow="500" windowWidth="28800" windowHeight="15700" xr2:uid="{91B0B21B-A08C-F348-B893-290FECE7ABB6}"/>
  </bookViews>
  <sheets>
    <sheet name="sample_points" sheetId="3" r:id="rId1"/>
    <sheet name="canopy_cover" sheetId="4" r:id="rId2"/>
    <sheet name="tree_density" sheetId="5" r:id="rId3"/>
    <sheet name="daily_weather_data" sheetId="6" r:id="rId4"/>
    <sheet name="hourly_weather_data" sheetId="8" r:id="rId5"/>
    <sheet name="Metadata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" i="4"/>
  <c r="I13" i="5"/>
  <c r="J13" i="5" s="1"/>
  <c r="I12" i="5"/>
  <c r="J12" i="5" s="1"/>
  <c r="I11" i="5"/>
  <c r="J11" i="5" s="1"/>
  <c r="I10" i="5"/>
  <c r="J10" i="5" s="1"/>
  <c r="I9" i="5"/>
  <c r="J9" i="5" s="1"/>
  <c r="I8" i="5"/>
  <c r="J8" i="5" s="1"/>
  <c r="I7" i="5"/>
  <c r="J7" i="5" s="1"/>
  <c r="I6" i="5"/>
  <c r="J6" i="5" s="1"/>
  <c r="I5" i="5"/>
  <c r="J5" i="5" s="1"/>
  <c r="I4" i="5"/>
  <c r="J4" i="5" s="1"/>
  <c r="I3" i="5"/>
  <c r="J3" i="5" s="1"/>
  <c r="I2" i="5"/>
  <c r="J2" i="5" s="1"/>
</calcChain>
</file>

<file path=xl/sharedStrings.xml><?xml version="1.0" encoding="utf-8"?>
<sst xmlns="http://schemas.openxmlformats.org/spreadsheetml/2006/main" count="211" uniqueCount="92">
  <si>
    <t>A</t>
  </si>
  <si>
    <t>D</t>
  </si>
  <si>
    <t>F</t>
  </si>
  <si>
    <t>long</t>
  </si>
  <si>
    <t>lat</t>
  </si>
  <si>
    <t>habitat</t>
  </si>
  <si>
    <t>tree_density</t>
  </si>
  <si>
    <t>oak</t>
  </si>
  <si>
    <t>birch</t>
  </si>
  <si>
    <t>beech</t>
  </si>
  <si>
    <t>alder</t>
  </si>
  <si>
    <t>sycamore</t>
  </si>
  <si>
    <t>tree1</t>
  </si>
  <si>
    <t>tree2</t>
  </si>
  <si>
    <t>tree3</t>
  </si>
  <si>
    <t>tree4</t>
  </si>
  <si>
    <t>mean_dist</t>
  </si>
  <si>
    <t>canopy_cover</t>
  </si>
  <si>
    <t>edge_distance</t>
  </si>
  <si>
    <t>Date</t>
  </si>
  <si>
    <t>DIFN</t>
  </si>
  <si>
    <t>sample_point</t>
  </si>
  <si>
    <t>date</t>
  </si>
  <si>
    <t>tree_id</t>
  </si>
  <si>
    <t>Time</t>
  </si>
  <si>
    <t>waterbody_distance</t>
  </si>
  <si>
    <t>site shifted due to inaccessibility</t>
  </si>
  <si>
    <t>woodland</t>
  </si>
  <si>
    <t>wet grassland</t>
  </si>
  <si>
    <t>alder carr</t>
  </si>
  <si>
    <t>scrub</t>
  </si>
  <si>
    <t>cultivated woodland</t>
  </si>
  <si>
    <t>grassland</t>
  </si>
  <si>
    <t>bracken woodland</t>
  </si>
  <si>
    <t>dump</t>
  </si>
  <si>
    <t>lane</t>
  </si>
  <si>
    <t>wet woodland</t>
  </si>
  <si>
    <t>closest_site_lat</t>
  </si>
  <si>
    <t>closest_site_long</t>
  </si>
  <si>
    <t>closest_habitat</t>
  </si>
  <si>
    <t>distance_m</t>
  </si>
  <si>
    <t>wood</t>
  </si>
  <si>
    <t>edge</t>
  </si>
  <si>
    <t>closest_site_no</t>
  </si>
  <si>
    <t>air_temp</t>
  </si>
  <si>
    <t>rain_accum</t>
  </si>
  <si>
    <t>wind_speed</t>
  </si>
  <si>
    <t>NA</t>
  </si>
  <si>
    <t>mean_temp_dawn</t>
  </si>
  <si>
    <t>mean_temp_dusk</t>
  </si>
  <si>
    <t>mean_wind_dawn</t>
  </si>
  <si>
    <t>mean_wind_dusk</t>
  </si>
  <si>
    <t>mean_rain_dawn</t>
  </si>
  <si>
    <t>mean_rain_dusk</t>
  </si>
  <si>
    <t>avg_canopy_cover</t>
  </si>
  <si>
    <t>dd/mm/yyyy</t>
  </si>
  <si>
    <t>ID for each site</t>
  </si>
  <si>
    <t>Closest site in the vegetation survey</t>
  </si>
  <si>
    <t>Latitudinal data for sample in DD format for N</t>
  </si>
  <si>
    <t>Longitudinal data for sample in DD format for W</t>
  </si>
  <si>
    <t>Latitude of the closest site</t>
  </si>
  <si>
    <t>Longitude of the closest site</t>
  </si>
  <si>
    <t>Habitat classified in the vegetation survey for the closest site</t>
  </si>
  <si>
    <t>Distance in metres to the closest site</t>
  </si>
  <si>
    <t>Habitat classified in this study</t>
  </si>
  <si>
    <t>Species of the tree the acoustic recorder was attached to</t>
  </si>
  <si>
    <t>Distance to nearest water body that is not ephemeral, and larger than 20 square meters (m)</t>
  </si>
  <si>
    <t>Distance to nearest edge, defined as clear boundary between woodland and other habitat or land use eg wide road parting the canopy (m)</t>
  </si>
  <si>
    <t>Tree measured in the NE direction</t>
  </si>
  <si>
    <t>Tree measured in the SE direction</t>
  </si>
  <si>
    <t>Tree measured in the NW direction</t>
  </si>
  <si>
    <t>Tree measured in the SW direction</t>
  </si>
  <si>
    <t>Mean distance to nearest tree in metres</t>
  </si>
  <si>
    <t>Tree density measured as 1/(mean distance to nearest tree)^2 *10000 in hectares</t>
  </si>
  <si>
    <t>sample</t>
  </si>
  <si>
    <t>sample_points</t>
  </si>
  <si>
    <t>hourly_weather_data</t>
  </si>
  <si>
    <t>notes</t>
  </si>
  <si>
    <t>Value equivalent to the number of white pixels / number of black pixels</t>
  </si>
  <si>
    <t>Mean dusk temperature in degrees C, between 17:00 and 20:30, Weather station Sunninghill, https://wow.metoffice.gov.uk/observations/details/?site_id=4c3f2be3-8bf2-e911-b862-0003ff599e2a</t>
  </si>
  <si>
    <t>Mean dawn wind speed in knots, between 05:30 and 09:00, Weather station Sunninghill, https://wow.metoffice.gov.uk/observations/details/?site_id=4c3f2be3-8bf2-e911-b862-0003ff599e2a</t>
  </si>
  <si>
    <t>Mean dawn temperature in degrees C, between 05:30 and 09:00, Weather station Sunninghill, https://wow.metoffice.gov.uk/observations/details/?site_id=4c3f2be3-8bf2-e911-b862-0003ff599e2a</t>
  </si>
  <si>
    <t>Mean wing speed in knots, between 17:00 and 20:30, Weather station Sunninghill, https://wow.metoffice.gov.uk/observations/details/?site_id=4c3f2be3-8bf2-e911-b862-0003ff599e2a</t>
  </si>
  <si>
    <t>Mean rainfall accumulation in mm, between 05:30 and 09:00, Weather station Sunninghill, https://wow.metoffice.gov.uk/observations/details/?site_id=4c3f2be3-8bf2-e911-b862-0003ff599e2a</t>
  </si>
  <si>
    <t>Mean rainfall accumulation in mm, between 17:00 and 20:30, Weather station Sunninghill, https://wow.metoffice.gov.uk/observations/details/?site_id=4c3f2be3-8bf2-e911-b862-0003ff599e2a</t>
  </si>
  <si>
    <t>HH:SS</t>
  </si>
  <si>
    <t>Mean hourly temperature in degrees C, Weather station Sunninghill, https://wow.metoffice.gov.uk/observations/details/?site_id=4c3f2be3-8bf2-e911-b862-0003ff599e2a</t>
  </si>
  <si>
    <t>Mean hourly rainfall accumulation in mm, Weather station Sunninghill, https://wow.metoffice.gov.uk/observations/details/?site_id=4c3f2be3-8bf2-e911-b862-0003ff599e2a</t>
  </si>
  <si>
    <t>Mean wind speed in knots, Weather station Sunninghill, https://wow.metoffice.gov.uk/observations/details/?site_id=4c3f2be3-8bf2-e911-b862-0003ff599e2a</t>
  </si>
  <si>
    <t>1 - DIFN</t>
  </si>
  <si>
    <t>average canopy cover for each site</t>
  </si>
  <si>
    <t>daily_weather_data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</si>
</sst>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yy;@"/>
    <numFmt numFmtId="165" formatCode="0.0"/>
  </numFmts>
  <fonts count="5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" fontId="2" fillId="0" borderId="0" xfId="0" applyNumberFormat="1" applyFont="1"/>
    <xf numFmtId="164" fontId="1" fillId="0" borderId="0" xfId="0" applyNumberFormat="1" applyFont="1"/>
    <xf numFmtId="14" fontId="2" fillId="0" borderId="0" xfId="0" applyNumberFormat="1" applyFont="1"/>
    <xf numFmtId="165" fontId="2" fillId="0" borderId="0" xfId="0" applyNumberFormat="1" applyFont="1"/>
    <xf numFmtId="2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3" fillId="0" borderId="0" xfId="0" applyFont="1"/>
    <xf numFmtId="2" fontId="2" fillId="0" borderId="0" xfId="0" applyNumberFormat="1" applyFont="1"/>
    <xf numFmtId="2" fontId="2" fillId="0" borderId="0" xfId="0" applyNumberFormat="1" applyFont="1" applyAlignment="1">
      <alignment horizontal="left" vertical="center"/>
    </xf>
    <xf numFmtId="2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6F2C8-4ED8-7446-B337-960D95C3280D}">
  <dimension ref="A1:N13"/>
  <sheetViews>
    <sheetView tabSelected="1" zoomScale="96" zoomScaleNormal="96" workbookViewId="0">
      <selection activeCell="L16" sqref="L16"/>
    </sheetView>
  </sheetViews>
  <sheetFormatPr baseColWidth="10" defaultColWidth="10.83203125" defaultRowHeight="16" x14ac:dyDescent="0.2"/>
  <cols>
    <col min="1" max="1" width="12.5" style="2" customWidth="1"/>
    <col min="2" max="2" width="12.33203125" style="2" customWidth="1"/>
    <col min="3" max="5" width="10.83203125" style="2"/>
    <col min="6" max="6" width="11.5" style="2" customWidth="1"/>
    <col min="7" max="8" width="16.33203125" style="2" customWidth="1"/>
    <col min="9" max="9" width="9.33203125" style="2" customWidth="1"/>
    <col min="10" max="10" width="11.33203125" style="2" customWidth="1"/>
    <col min="11" max="13" width="10.83203125" style="2"/>
    <col min="14" max="14" width="15.1640625" style="2" customWidth="1"/>
    <col min="15" max="16384" width="10.83203125" style="2"/>
  </cols>
  <sheetData>
    <row r="1" spans="1:14" x14ac:dyDescent="0.2">
      <c r="A1" s="2" t="s">
        <v>22</v>
      </c>
      <c r="B1" s="2" t="s">
        <v>21</v>
      </c>
      <c r="C1" s="2" t="s">
        <v>4</v>
      </c>
      <c r="D1" s="2" t="s">
        <v>3</v>
      </c>
      <c r="E1" s="2" t="s">
        <v>43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5</v>
      </c>
      <c r="K1" s="3" t="s">
        <v>23</v>
      </c>
      <c r="L1" s="2" t="s">
        <v>25</v>
      </c>
      <c r="M1" s="2" t="s">
        <v>18</v>
      </c>
      <c r="N1" s="2" t="s">
        <v>77</v>
      </c>
    </row>
    <row r="2" spans="1:14" x14ac:dyDescent="0.2">
      <c r="A2" s="9">
        <v>45785</v>
      </c>
      <c r="B2" s="3">
        <v>113</v>
      </c>
      <c r="C2" s="4">
        <v>51.413910999999999</v>
      </c>
      <c r="D2" s="4">
        <v>-0.65184299999999995</v>
      </c>
      <c r="E2" s="2">
        <v>8074</v>
      </c>
      <c r="F2" s="2">
        <v>51.413987290000001</v>
      </c>
      <c r="G2" s="2">
        <v>-0.65165246099999996</v>
      </c>
      <c r="H2" s="2" t="s">
        <v>27</v>
      </c>
      <c r="I2" s="10">
        <v>15.7202787342882</v>
      </c>
      <c r="J2" s="3" t="s">
        <v>42</v>
      </c>
      <c r="K2" s="3" t="s">
        <v>7</v>
      </c>
      <c r="L2" s="2">
        <v>174.68</v>
      </c>
      <c r="M2" s="2">
        <v>26.27</v>
      </c>
    </row>
    <row r="3" spans="1:14" x14ac:dyDescent="0.2">
      <c r="A3" s="9">
        <v>45785</v>
      </c>
      <c r="B3" s="3">
        <v>121</v>
      </c>
      <c r="C3" s="4">
        <v>51.414444000000003</v>
      </c>
      <c r="D3" s="4">
        <v>-0.64950300000000005</v>
      </c>
      <c r="E3" s="2">
        <v>6840</v>
      </c>
      <c r="F3" s="2">
        <v>51.4145799</v>
      </c>
      <c r="G3" s="2">
        <v>-0.64923353900000003</v>
      </c>
      <c r="H3" s="2" t="s">
        <v>28</v>
      </c>
      <c r="I3" s="10">
        <v>24.059502889586</v>
      </c>
      <c r="J3" s="3" t="s">
        <v>41</v>
      </c>
      <c r="K3" s="3" t="s">
        <v>8</v>
      </c>
      <c r="L3" s="2">
        <v>105.46</v>
      </c>
      <c r="M3" s="2">
        <v>82.54</v>
      </c>
    </row>
    <row r="4" spans="1:14" x14ac:dyDescent="0.2">
      <c r="A4" s="9">
        <v>45785</v>
      </c>
      <c r="B4" s="3">
        <v>133</v>
      </c>
      <c r="C4" s="4">
        <v>51.412208999999997</v>
      </c>
      <c r="D4" s="4">
        <v>-0.65085000000000004</v>
      </c>
      <c r="E4" s="2">
        <v>2996</v>
      </c>
      <c r="F4" s="2">
        <v>51.412167080000003</v>
      </c>
      <c r="G4" s="2">
        <v>-0.65054126899999998</v>
      </c>
      <c r="H4" s="2" t="s">
        <v>29</v>
      </c>
      <c r="I4" s="10">
        <v>21.937708680404999</v>
      </c>
      <c r="J4" s="3" t="s">
        <v>41</v>
      </c>
      <c r="K4" s="3" t="s">
        <v>10</v>
      </c>
      <c r="L4" s="2">
        <v>45.89</v>
      </c>
      <c r="M4" s="2">
        <v>41.32</v>
      </c>
      <c r="N4" s="2" t="s">
        <v>26</v>
      </c>
    </row>
    <row r="5" spans="1:14" x14ac:dyDescent="0.2">
      <c r="A5" s="9">
        <v>45785</v>
      </c>
      <c r="B5" s="3">
        <v>213</v>
      </c>
      <c r="C5" s="4">
        <v>51.412968999999997</v>
      </c>
      <c r="D5" s="4">
        <v>-0.643316</v>
      </c>
      <c r="E5" s="2">
        <v>6467</v>
      </c>
      <c r="F5" s="2">
        <v>51.413091389999998</v>
      </c>
      <c r="G5" s="2">
        <v>-0.64336734299999998</v>
      </c>
      <c r="H5" s="2" t="s">
        <v>30</v>
      </c>
      <c r="I5" s="10">
        <v>14.083022994542899</v>
      </c>
      <c r="J5" s="3" t="s">
        <v>42</v>
      </c>
      <c r="K5" s="3" t="s">
        <v>7</v>
      </c>
      <c r="L5" s="2">
        <v>270.89999999999998</v>
      </c>
      <c r="M5" s="2">
        <v>3.34</v>
      </c>
    </row>
    <row r="6" spans="1:14" x14ac:dyDescent="0.2">
      <c r="A6" s="9">
        <v>45785</v>
      </c>
      <c r="B6" s="3">
        <v>222</v>
      </c>
      <c r="C6" s="4">
        <v>51.413348999999997</v>
      </c>
      <c r="D6" s="4">
        <v>-0.63956000000000002</v>
      </c>
      <c r="E6" s="2">
        <v>7729</v>
      </c>
      <c r="F6" s="2">
        <v>51.413386989999999</v>
      </c>
      <c r="G6" s="2">
        <v>-0.63938976700000005</v>
      </c>
      <c r="H6" s="2" t="s">
        <v>27</v>
      </c>
      <c r="I6" s="10">
        <v>12.553032082864201</v>
      </c>
      <c r="J6" s="3" t="s">
        <v>41</v>
      </c>
      <c r="K6" s="3" t="s">
        <v>9</v>
      </c>
      <c r="L6" s="2">
        <v>177.75</v>
      </c>
      <c r="M6" s="2">
        <v>77.290000000000006</v>
      </c>
    </row>
    <row r="7" spans="1:14" x14ac:dyDescent="0.2">
      <c r="A7" s="9">
        <v>45785</v>
      </c>
      <c r="B7" s="3">
        <v>232</v>
      </c>
      <c r="C7" s="4">
        <v>51.411951999999999</v>
      </c>
      <c r="D7" s="4">
        <v>-0.64140699999999995</v>
      </c>
      <c r="E7" s="2">
        <v>4610</v>
      </c>
      <c r="F7" s="2">
        <v>51.412139539999998</v>
      </c>
      <c r="G7" s="2">
        <v>-0.641152324</v>
      </c>
      <c r="H7" s="2" t="s">
        <v>31</v>
      </c>
      <c r="I7" s="10">
        <v>27.359034697630001</v>
      </c>
      <c r="J7" s="3" t="s">
        <v>41</v>
      </c>
      <c r="K7" s="3" t="s">
        <v>11</v>
      </c>
      <c r="L7" s="2">
        <v>321.76</v>
      </c>
      <c r="M7" s="2">
        <v>49.89</v>
      </c>
    </row>
    <row r="8" spans="1:14" x14ac:dyDescent="0.2">
      <c r="A8" s="9">
        <v>45785</v>
      </c>
      <c r="B8" s="3">
        <v>233</v>
      </c>
      <c r="C8" s="4">
        <v>51.411274400000003</v>
      </c>
      <c r="D8" s="4">
        <v>-0.64231349999999998</v>
      </c>
      <c r="E8" s="2">
        <v>4972</v>
      </c>
      <c r="F8" s="2">
        <v>51.41120153</v>
      </c>
      <c r="G8" s="2">
        <v>-0.64245987199999999</v>
      </c>
      <c r="H8" s="2" t="s">
        <v>32</v>
      </c>
      <c r="I8" s="10">
        <v>13.0034357572743</v>
      </c>
      <c r="J8" s="3" t="s">
        <v>42</v>
      </c>
      <c r="K8" s="3" t="s">
        <v>11</v>
      </c>
      <c r="L8" s="2">
        <v>293.8</v>
      </c>
      <c r="M8" s="2">
        <v>9.41</v>
      </c>
    </row>
    <row r="9" spans="1:14" x14ac:dyDescent="0.2">
      <c r="A9" s="9">
        <v>45785</v>
      </c>
      <c r="B9" s="3">
        <v>321</v>
      </c>
      <c r="C9" s="4">
        <v>51.409353000000003</v>
      </c>
      <c r="D9" s="4">
        <v>-0.64652600000000005</v>
      </c>
      <c r="E9" s="2">
        <v>7505</v>
      </c>
      <c r="F9" s="2">
        <v>51.409280289999998</v>
      </c>
      <c r="G9" s="2">
        <v>-0.64661464199999996</v>
      </c>
      <c r="H9" s="2" t="s">
        <v>33</v>
      </c>
      <c r="I9" s="10">
        <v>10.168413838732</v>
      </c>
      <c r="J9" s="3" t="s">
        <v>42</v>
      </c>
      <c r="K9" s="3" t="s">
        <v>8</v>
      </c>
      <c r="L9" s="2">
        <v>75.5</v>
      </c>
      <c r="M9" s="2">
        <v>41.46</v>
      </c>
    </row>
    <row r="10" spans="1:14" x14ac:dyDescent="0.2">
      <c r="A10" s="9">
        <v>45785</v>
      </c>
      <c r="B10" s="3">
        <v>332</v>
      </c>
      <c r="C10" s="4">
        <v>51.407809999999998</v>
      </c>
      <c r="D10" s="4">
        <v>-0.64696699999999996</v>
      </c>
      <c r="E10" s="2">
        <v>5186</v>
      </c>
      <c r="F10" s="2">
        <v>51.407873479999999</v>
      </c>
      <c r="G10" s="2">
        <v>-0.647044379</v>
      </c>
      <c r="H10" s="2" t="s">
        <v>34</v>
      </c>
      <c r="I10" s="10">
        <v>8.8772699690126604</v>
      </c>
      <c r="J10" s="3" t="s">
        <v>41</v>
      </c>
      <c r="K10" s="3" t="s">
        <v>8</v>
      </c>
      <c r="L10" s="2">
        <v>235.23</v>
      </c>
      <c r="M10" s="2">
        <v>35.53</v>
      </c>
    </row>
    <row r="11" spans="1:14" ht="18" customHeight="1" x14ac:dyDescent="0.2">
      <c r="A11" s="9">
        <v>45785</v>
      </c>
      <c r="B11" s="3" t="s">
        <v>0</v>
      </c>
      <c r="C11" s="4">
        <v>51.412593000000001</v>
      </c>
      <c r="D11" s="4">
        <v>-0.64709099999999997</v>
      </c>
      <c r="E11" s="2">
        <v>9858</v>
      </c>
      <c r="F11" s="2">
        <v>51.412652690000002</v>
      </c>
      <c r="G11" s="2">
        <v>-0.64664449000000002</v>
      </c>
      <c r="H11" s="2" t="s">
        <v>35</v>
      </c>
      <c r="I11" s="10">
        <v>31.705632622328999</v>
      </c>
      <c r="J11" s="3" t="s">
        <v>41</v>
      </c>
      <c r="K11" s="3" t="s">
        <v>8</v>
      </c>
      <c r="L11" s="2">
        <v>6.73</v>
      </c>
      <c r="M11" s="2">
        <v>85.49</v>
      </c>
    </row>
    <row r="12" spans="1:14" ht="19" customHeight="1" x14ac:dyDescent="0.2">
      <c r="A12" s="9">
        <v>45785</v>
      </c>
      <c r="B12" s="3" t="s">
        <v>1</v>
      </c>
      <c r="C12" s="4">
        <v>51.410893999999999</v>
      </c>
      <c r="D12" s="4">
        <v>-0.64609399999999995</v>
      </c>
      <c r="E12" s="2">
        <v>7788</v>
      </c>
      <c r="F12" s="2">
        <v>51.410816590000003</v>
      </c>
      <c r="G12" s="2">
        <v>-0.64649739100000003</v>
      </c>
      <c r="H12" s="2" t="s">
        <v>36</v>
      </c>
      <c r="I12" s="10">
        <v>29.304469164855099</v>
      </c>
      <c r="J12" s="3" t="s">
        <v>42</v>
      </c>
      <c r="K12" s="3" t="s">
        <v>8</v>
      </c>
      <c r="L12" s="2">
        <v>37.840000000000003</v>
      </c>
      <c r="M12" s="2">
        <v>20.11</v>
      </c>
    </row>
    <row r="13" spans="1:14" x14ac:dyDescent="0.2">
      <c r="A13" s="9">
        <v>45785</v>
      </c>
      <c r="B13" s="3" t="s">
        <v>2</v>
      </c>
      <c r="C13" s="4">
        <v>51.411900000000003</v>
      </c>
      <c r="D13" s="4">
        <v>-0.64802400000000004</v>
      </c>
      <c r="E13" s="2">
        <v>6440</v>
      </c>
      <c r="F13" s="2">
        <v>51.411737430000002</v>
      </c>
      <c r="G13" s="2">
        <v>-0.647591786</v>
      </c>
      <c r="H13" s="2" t="s">
        <v>32</v>
      </c>
      <c r="I13" s="10">
        <v>35.043948711810899</v>
      </c>
      <c r="J13" s="3" t="s">
        <v>42</v>
      </c>
      <c r="K13" s="3" t="s">
        <v>11</v>
      </c>
      <c r="L13" s="2">
        <v>72.78</v>
      </c>
      <c r="M13" s="2">
        <v>5.19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A7A82-52A0-DC4B-8BD1-9EDAA7C52096}">
  <dimension ref="A1:H26"/>
  <sheetViews>
    <sheetView zoomScale="75" workbookViewId="0">
      <selection activeCell="J25" sqref="J25"/>
    </sheetView>
  </sheetViews>
  <sheetFormatPr baseColWidth="10" defaultColWidth="10.83203125" defaultRowHeight="16" x14ac:dyDescent="0.2"/>
  <cols>
    <col min="1" max="1" width="13" style="2" customWidth="1"/>
    <col min="2" max="4" width="10.83203125" style="2"/>
    <col min="5" max="5" width="6.6640625" style="2" customWidth="1"/>
    <col min="6" max="6" width="12.5" style="10" customWidth="1"/>
    <col min="7" max="7" width="12.1640625" style="2" customWidth="1"/>
    <col min="8" max="16384" width="10.83203125" style="2"/>
  </cols>
  <sheetData>
    <row r="1" spans="1:8" x14ac:dyDescent="0.2">
      <c r="A1" s="8" t="s">
        <v>22</v>
      </c>
      <c r="B1" s="1" t="s">
        <v>21</v>
      </c>
      <c r="C1" s="2" t="s">
        <v>4</v>
      </c>
      <c r="D1" s="2" t="s">
        <v>3</v>
      </c>
      <c r="E1" s="2" t="s">
        <v>20</v>
      </c>
      <c r="F1" s="10" t="s">
        <v>17</v>
      </c>
      <c r="G1" s="2" t="s">
        <v>54</v>
      </c>
    </row>
    <row r="2" spans="1:8" x14ac:dyDescent="0.2">
      <c r="A2" s="9">
        <v>45785</v>
      </c>
      <c r="B2" s="3">
        <v>113</v>
      </c>
      <c r="C2" s="4">
        <v>51.413910999999999</v>
      </c>
      <c r="D2" s="4">
        <v>-0.65184299999999995</v>
      </c>
      <c r="E2" s="2">
        <v>18.010000000000002</v>
      </c>
      <c r="F2" s="10">
        <f>100-E2</f>
        <v>81.99</v>
      </c>
      <c r="G2" s="14">
        <v>80.890500000000003</v>
      </c>
    </row>
    <row r="3" spans="1:8" x14ac:dyDescent="0.2">
      <c r="A3" s="9">
        <v>45785</v>
      </c>
      <c r="B3" s="3">
        <v>121</v>
      </c>
      <c r="C3" s="4">
        <v>51.414444000000003</v>
      </c>
      <c r="D3" s="4">
        <v>-0.64950300000000005</v>
      </c>
      <c r="E3" s="2">
        <v>15.109</v>
      </c>
      <c r="F3" s="10">
        <f t="shared" ref="F3:F13" si="0">100-E3</f>
        <v>84.891000000000005</v>
      </c>
      <c r="G3" s="14">
        <v>82.558000000000007</v>
      </c>
    </row>
    <row r="4" spans="1:8" x14ac:dyDescent="0.2">
      <c r="A4" s="9">
        <v>45785</v>
      </c>
      <c r="B4" s="3">
        <v>133</v>
      </c>
      <c r="C4" s="4">
        <v>51.412208999999997</v>
      </c>
      <c r="D4" s="4">
        <v>-0.65085000000000004</v>
      </c>
      <c r="E4" s="2">
        <v>39.945999999999998</v>
      </c>
      <c r="F4" s="10">
        <f t="shared" si="0"/>
        <v>60.054000000000002</v>
      </c>
      <c r="G4" s="14">
        <v>68.603499999999997</v>
      </c>
    </row>
    <row r="5" spans="1:8" x14ac:dyDescent="0.2">
      <c r="A5" s="9">
        <v>45785</v>
      </c>
      <c r="B5" s="3">
        <v>213</v>
      </c>
      <c r="C5" s="4">
        <v>51.412968999999997</v>
      </c>
      <c r="D5" s="4">
        <v>-0.643316</v>
      </c>
      <c r="E5" s="2">
        <v>16.513999999999999</v>
      </c>
      <c r="F5" s="10">
        <f t="shared" si="0"/>
        <v>83.486000000000004</v>
      </c>
      <c r="G5" s="14">
        <v>83.587999999999994</v>
      </c>
    </row>
    <row r="6" spans="1:8" x14ac:dyDescent="0.2">
      <c r="A6" s="9">
        <v>45785</v>
      </c>
      <c r="B6" s="3">
        <v>222</v>
      </c>
      <c r="C6" s="4">
        <v>51.413348999999997</v>
      </c>
      <c r="D6" s="4">
        <v>-0.63956000000000002</v>
      </c>
      <c r="E6" s="2">
        <v>16.983000000000001</v>
      </c>
      <c r="F6" s="10">
        <f t="shared" si="0"/>
        <v>83.016999999999996</v>
      </c>
      <c r="G6" s="14">
        <v>83.616500000000002</v>
      </c>
    </row>
    <row r="7" spans="1:8" x14ac:dyDescent="0.2">
      <c r="A7" s="9">
        <v>45785</v>
      </c>
      <c r="B7" s="3">
        <v>232</v>
      </c>
      <c r="C7" s="4">
        <v>51.411951999999999</v>
      </c>
      <c r="D7" s="4">
        <v>-0.64140699999999995</v>
      </c>
      <c r="E7" s="2">
        <v>20.62</v>
      </c>
      <c r="F7" s="10">
        <f t="shared" si="0"/>
        <v>79.38</v>
      </c>
      <c r="G7" s="14">
        <v>84.278499999999994</v>
      </c>
    </row>
    <row r="8" spans="1:8" x14ac:dyDescent="0.2">
      <c r="A8" s="9">
        <v>45785</v>
      </c>
      <c r="B8" s="3">
        <v>233</v>
      </c>
      <c r="C8" s="4">
        <v>51.411274400000003</v>
      </c>
      <c r="D8" s="4">
        <v>-0.64231349999999998</v>
      </c>
      <c r="E8" s="2">
        <v>7.7290000000000001</v>
      </c>
      <c r="F8" s="10">
        <f t="shared" si="0"/>
        <v>92.271000000000001</v>
      </c>
      <c r="G8" s="14">
        <v>93.665499999999994</v>
      </c>
    </row>
    <row r="9" spans="1:8" x14ac:dyDescent="0.2">
      <c r="A9" s="9">
        <v>45785</v>
      </c>
      <c r="B9" s="3">
        <v>321</v>
      </c>
      <c r="C9" s="4">
        <v>51.409353000000003</v>
      </c>
      <c r="D9" s="4">
        <v>-0.64652600000000005</v>
      </c>
      <c r="E9" s="2">
        <v>11.772</v>
      </c>
      <c r="F9" s="10">
        <f t="shared" si="0"/>
        <v>88.227999999999994</v>
      </c>
      <c r="G9" s="14">
        <v>87.225499999999997</v>
      </c>
    </row>
    <row r="10" spans="1:8" x14ac:dyDescent="0.2">
      <c r="A10" s="9">
        <v>45785</v>
      </c>
      <c r="B10" s="3">
        <v>332</v>
      </c>
      <c r="C10" s="4">
        <v>51.407809999999998</v>
      </c>
      <c r="D10" s="4">
        <v>-0.64696699999999996</v>
      </c>
      <c r="E10" s="2">
        <v>18.05</v>
      </c>
      <c r="F10" s="10">
        <f t="shared" si="0"/>
        <v>81.95</v>
      </c>
      <c r="G10" s="14">
        <v>82.672499999999999</v>
      </c>
    </row>
    <row r="11" spans="1:8" x14ac:dyDescent="0.2">
      <c r="A11" s="9">
        <v>45785</v>
      </c>
      <c r="B11" s="3" t="s">
        <v>0</v>
      </c>
      <c r="C11" s="4">
        <v>51.412593000000001</v>
      </c>
      <c r="D11" s="4">
        <v>-0.64709099999999997</v>
      </c>
      <c r="E11" s="2">
        <v>6.6870000000000003</v>
      </c>
      <c r="F11" s="10">
        <f t="shared" si="0"/>
        <v>93.313000000000002</v>
      </c>
      <c r="G11" s="14">
        <v>92.549000000000007</v>
      </c>
    </row>
    <row r="12" spans="1:8" x14ac:dyDescent="0.2">
      <c r="A12" s="9">
        <v>45785</v>
      </c>
      <c r="B12" s="3" t="s">
        <v>1</v>
      </c>
      <c r="C12" s="4">
        <v>51.410893999999999</v>
      </c>
      <c r="D12" s="4">
        <v>-0.64609399999999995</v>
      </c>
      <c r="E12" s="2">
        <v>17.673999999999999</v>
      </c>
      <c r="F12" s="10">
        <f t="shared" si="0"/>
        <v>82.325999999999993</v>
      </c>
      <c r="G12" s="14">
        <v>78.424999999999997</v>
      </c>
    </row>
    <row r="13" spans="1:8" x14ac:dyDescent="0.2">
      <c r="A13" s="9">
        <v>45785</v>
      </c>
      <c r="B13" s="3" t="s">
        <v>2</v>
      </c>
      <c r="C13" s="4">
        <v>51.411900000000003</v>
      </c>
      <c r="D13" s="4">
        <v>-0.64802400000000004</v>
      </c>
      <c r="E13" s="2">
        <v>13.08</v>
      </c>
      <c r="F13" s="10">
        <f t="shared" si="0"/>
        <v>86.92</v>
      </c>
      <c r="G13" s="14">
        <v>87.325999999999993</v>
      </c>
    </row>
    <row r="14" spans="1:8" x14ac:dyDescent="0.2">
      <c r="A14" s="9">
        <v>45800</v>
      </c>
      <c r="B14" s="3">
        <v>113</v>
      </c>
      <c r="C14" s="4">
        <v>51.413910999999999</v>
      </c>
      <c r="D14" s="4">
        <v>-0.65184299999999995</v>
      </c>
      <c r="E14">
        <v>20.209</v>
      </c>
      <c r="F14" s="10">
        <f t="shared" ref="F14:F25" si="1">100-E14</f>
        <v>79.790999999999997</v>
      </c>
      <c r="G14" s="14">
        <v>80.890500000000003</v>
      </c>
    </row>
    <row r="15" spans="1:8" x14ac:dyDescent="0.2">
      <c r="A15" s="9">
        <v>45800</v>
      </c>
      <c r="B15" s="3">
        <v>121</v>
      </c>
      <c r="C15" s="4">
        <v>51.414444000000003</v>
      </c>
      <c r="D15" s="4">
        <v>-0.64950300000000005</v>
      </c>
      <c r="E15">
        <v>19.774999999999999</v>
      </c>
      <c r="F15" s="10">
        <f t="shared" si="1"/>
        <v>80.224999999999994</v>
      </c>
      <c r="G15" s="14">
        <v>82.558000000000007</v>
      </c>
      <c r="H15" s="10"/>
    </row>
    <row r="16" spans="1:8" x14ac:dyDescent="0.2">
      <c r="A16" s="9">
        <v>45800</v>
      </c>
      <c r="B16" s="3">
        <v>133</v>
      </c>
      <c r="C16" s="4">
        <v>51.412208999999997</v>
      </c>
      <c r="D16" s="4">
        <v>-0.65085000000000004</v>
      </c>
      <c r="E16">
        <v>22.847000000000001</v>
      </c>
      <c r="F16" s="10">
        <f t="shared" si="1"/>
        <v>77.152999999999992</v>
      </c>
      <c r="G16" s="14">
        <v>68.603499999999997</v>
      </c>
      <c r="H16" s="10"/>
    </row>
    <row r="17" spans="1:8" x14ac:dyDescent="0.2">
      <c r="A17" s="9">
        <v>45800</v>
      </c>
      <c r="B17" s="3">
        <v>213</v>
      </c>
      <c r="C17" s="4">
        <v>51.412968999999997</v>
      </c>
      <c r="D17" s="4">
        <v>-0.643316</v>
      </c>
      <c r="E17">
        <v>16.309999999999999</v>
      </c>
      <c r="F17" s="10">
        <f t="shared" si="1"/>
        <v>83.69</v>
      </c>
      <c r="G17" s="14">
        <v>83.587999999999994</v>
      </c>
      <c r="H17" s="10"/>
    </row>
    <row r="18" spans="1:8" x14ac:dyDescent="0.2">
      <c r="A18" s="9">
        <v>45800</v>
      </c>
      <c r="B18" s="3">
        <v>222</v>
      </c>
      <c r="C18" s="4">
        <v>51.413348999999997</v>
      </c>
      <c r="D18" s="4">
        <v>-0.63956000000000002</v>
      </c>
      <c r="E18">
        <v>15.784000000000001</v>
      </c>
      <c r="F18" s="10">
        <f t="shared" si="1"/>
        <v>84.215999999999994</v>
      </c>
      <c r="G18" s="14">
        <v>83.616500000000002</v>
      </c>
      <c r="H18" s="10"/>
    </row>
    <row r="19" spans="1:8" x14ac:dyDescent="0.2">
      <c r="A19" s="9">
        <v>45800</v>
      </c>
      <c r="B19" s="3">
        <v>232</v>
      </c>
      <c r="C19" s="4">
        <v>51.411951999999999</v>
      </c>
      <c r="D19" s="4">
        <v>-0.64140699999999995</v>
      </c>
      <c r="E19">
        <v>10.823</v>
      </c>
      <c r="F19" s="10">
        <f t="shared" si="1"/>
        <v>89.176999999999992</v>
      </c>
      <c r="G19" s="14">
        <v>84.278499999999994</v>
      </c>
      <c r="H19" s="10"/>
    </row>
    <row r="20" spans="1:8" x14ac:dyDescent="0.2">
      <c r="A20" s="9">
        <v>45800</v>
      </c>
      <c r="B20" s="3">
        <v>233</v>
      </c>
      <c r="C20" s="4">
        <v>51.411274400000003</v>
      </c>
      <c r="D20" s="4">
        <v>-0.64231349999999998</v>
      </c>
      <c r="E20">
        <v>4.9400000000000004</v>
      </c>
      <c r="F20" s="10">
        <f t="shared" si="1"/>
        <v>95.06</v>
      </c>
      <c r="G20" s="14">
        <v>93.665499999999994</v>
      </c>
      <c r="H20" s="10"/>
    </row>
    <row r="21" spans="1:8" x14ac:dyDescent="0.2">
      <c r="A21" s="9">
        <v>45800</v>
      </c>
      <c r="B21" s="3">
        <v>321</v>
      </c>
      <c r="C21" s="4">
        <v>51.409353000000003</v>
      </c>
      <c r="D21" s="4">
        <v>-0.64652600000000005</v>
      </c>
      <c r="E21">
        <v>13.776999999999999</v>
      </c>
      <c r="F21" s="10">
        <f t="shared" si="1"/>
        <v>86.222999999999999</v>
      </c>
      <c r="G21" s="14">
        <v>87.225499999999997</v>
      </c>
      <c r="H21" s="10"/>
    </row>
    <row r="22" spans="1:8" x14ac:dyDescent="0.2">
      <c r="A22" s="9">
        <v>45800</v>
      </c>
      <c r="B22" s="3">
        <v>332</v>
      </c>
      <c r="C22" s="4">
        <v>51.407809999999998</v>
      </c>
      <c r="D22" s="4">
        <v>-0.64696699999999996</v>
      </c>
      <c r="E22">
        <v>16.605</v>
      </c>
      <c r="F22" s="10">
        <f t="shared" si="1"/>
        <v>83.394999999999996</v>
      </c>
      <c r="G22" s="14">
        <v>82.672499999999999</v>
      </c>
      <c r="H22" s="10"/>
    </row>
    <row r="23" spans="1:8" x14ac:dyDescent="0.2">
      <c r="A23" s="9">
        <v>45800</v>
      </c>
      <c r="B23" s="3" t="s">
        <v>0</v>
      </c>
      <c r="C23" s="4">
        <v>51.412593000000001</v>
      </c>
      <c r="D23" s="4">
        <v>-0.64709099999999997</v>
      </c>
      <c r="E23">
        <v>8.2149999999999999</v>
      </c>
      <c r="F23" s="10">
        <f t="shared" si="1"/>
        <v>91.784999999999997</v>
      </c>
      <c r="G23" s="14">
        <v>92.549000000000007</v>
      </c>
      <c r="H23" s="10"/>
    </row>
    <row r="24" spans="1:8" x14ac:dyDescent="0.2">
      <c r="A24" s="9">
        <v>45800</v>
      </c>
      <c r="B24" s="3" t="s">
        <v>1</v>
      </c>
      <c r="C24" s="4">
        <v>51.410893999999999</v>
      </c>
      <c r="D24" s="4">
        <v>-0.64609399999999995</v>
      </c>
      <c r="E24">
        <v>25.475999999999999</v>
      </c>
      <c r="F24" s="10">
        <f t="shared" si="1"/>
        <v>74.524000000000001</v>
      </c>
      <c r="G24" s="14">
        <v>78.424999999999997</v>
      </c>
      <c r="H24" s="10"/>
    </row>
    <row r="25" spans="1:8" x14ac:dyDescent="0.2">
      <c r="A25" s="9">
        <v>45800</v>
      </c>
      <c r="B25" s="3" t="s">
        <v>2</v>
      </c>
      <c r="C25" s="4">
        <v>51.411900000000003</v>
      </c>
      <c r="D25" s="4">
        <v>-0.64802400000000004</v>
      </c>
      <c r="E25">
        <v>12.268000000000001</v>
      </c>
      <c r="F25" s="10">
        <f t="shared" si="1"/>
        <v>87.731999999999999</v>
      </c>
      <c r="G25" s="14">
        <v>87.325999999999993</v>
      </c>
      <c r="H25" s="10"/>
    </row>
    <row r="26" spans="1:8" x14ac:dyDescent="0.2">
      <c r="H2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F2B59-9D31-2347-88BD-8D9FBE3ED0CF}">
  <dimension ref="A1:K23"/>
  <sheetViews>
    <sheetView workbookViewId="0">
      <selection activeCell="K2" sqref="K2"/>
    </sheetView>
  </sheetViews>
  <sheetFormatPr baseColWidth="10" defaultColWidth="10.83203125" defaultRowHeight="16" x14ac:dyDescent="0.2"/>
  <cols>
    <col min="1" max="16384" width="10.83203125" style="2"/>
  </cols>
  <sheetData>
    <row r="1" spans="1:11" x14ac:dyDescent="0.2">
      <c r="A1" s="2" t="s">
        <v>22</v>
      </c>
      <c r="B1" s="2" t="s">
        <v>21</v>
      </c>
      <c r="C1" s="2" t="s">
        <v>4</v>
      </c>
      <c r="D1" s="2" t="s">
        <v>3</v>
      </c>
      <c r="E1" s="6" t="s">
        <v>12</v>
      </c>
      <c r="F1" s="3" t="s">
        <v>13</v>
      </c>
      <c r="G1" s="6" t="s">
        <v>14</v>
      </c>
      <c r="H1" s="6" t="s">
        <v>15</v>
      </c>
      <c r="I1" s="6" t="s">
        <v>16</v>
      </c>
      <c r="J1" s="3" t="s">
        <v>6</v>
      </c>
      <c r="K1" s="2" t="s">
        <v>77</v>
      </c>
    </row>
    <row r="2" spans="1:11" x14ac:dyDescent="0.2">
      <c r="A2" s="9">
        <v>45785</v>
      </c>
      <c r="B2" s="3">
        <v>113</v>
      </c>
      <c r="C2" s="4">
        <v>51.413910999999999</v>
      </c>
      <c r="D2" s="4">
        <v>-0.65184299999999995</v>
      </c>
      <c r="E2" s="5">
        <v>9.5</v>
      </c>
      <c r="F2" s="6">
        <v>12.4</v>
      </c>
      <c r="G2" s="6">
        <v>3.02</v>
      </c>
      <c r="H2" s="5">
        <v>3.09</v>
      </c>
      <c r="I2" s="5">
        <f>SUM(E2:H2)/4</f>
        <v>7.0024999999999995</v>
      </c>
      <c r="J2" s="7">
        <f>(1/I2^2)*10000</f>
        <v>203.93593811360023</v>
      </c>
    </row>
    <row r="3" spans="1:11" x14ac:dyDescent="0.2">
      <c r="A3" s="9">
        <v>45785</v>
      </c>
      <c r="B3" s="3">
        <v>121</v>
      </c>
      <c r="C3" s="4">
        <v>51.414444000000003</v>
      </c>
      <c r="D3" s="4">
        <v>-0.64950300000000005</v>
      </c>
      <c r="E3" s="5">
        <v>3.24</v>
      </c>
      <c r="F3" s="6">
        <v>1.63</v>
      </c>
      <c r="G3" s="6">
        <v>2.62</v>
      </c>
      <c r="H3" s="5">
        <v>5.75</v>
      </c>
      <c r="I3" s="5">
        <f t="shared" ref="I3:I13" si="0">SUM(E3:H3)/4</f>
        <v>3.31</v>
      </c>
      <c r="J3" s="7">
        <f t="shared" ref="J3:J13" si="1">(1/I3^2)*10000</f>
        <v>912.73354569600497</v>
      </c>
    </row>
    <row r="4" spans="1:11" x14ac:dyDescent="0.2">
      <c r="A4" s="9">
        <v>45785</v>
      </c>
      <c r="B4" s="3">
        <v>133</v>
      </c>
      <c r="C4" s="4">
        <v>51.412208999999997</v>
      </c>
      <c r="D4" s="4">
        <v>-0.65085000000000004</v>
      </c>
      <c r="E4" s="5">
        <v>1.19</v>
      </c>
      <c r="F4" s="6">
        <v>6.42</v>
      </c>
      <c r="G4" s="6">
        <v>2.4700000000000002</v>
      </c>
      <c r="H4" s="5">
        <v>3.69</v>
      </c>
      <c r="I4" s="5">
        <f t="shared" si="0"/>
        <v>3.4424999999999999</v>
      </c>
      <c r="J4" s="7">
        <f t="shared" si="1"/>
        <v>843.82444443389659</v>
      </c>
    </row>
    <row r="5" spans="1:11" x14ac:dyDescent="0.2">
      <c r="A5" s="9">
        <v>45785</v>
      </c>
      <c r="B5" s="3">
        <v>213</v>
      </c>
      <c r="C5" s="4">
        <v>51.412968999999997</v>
      </c>
      <c r="D5" s="4">
        <v>-0.643316</v>
      </c>
      <c r="E5" s="5">
        <v>3.52</v>
      </c>
      <c r="F5" s="6">
        <v>1.37</v>
      </c>
      <c r="G5" s="6">
        <v>2.13</v>
      </c>
      <c r="H5" s="5">
        <v>2.3199999999999998</v>
      </c>
      <c r="I5" s="5">
        <f t="shared" si="0"/>
        <v>2.335</v>
      </c>
      <c r="J5" s="7">
        <f t="shared" si="1"/>
        <v>1834.1135958255577</v>
      </c>
    </row>
    <row r="6" spans="1:11" x14ac:dyDescent="0.2">
      <c r="A6" s="9">
        <v>45785</v>
      </c>
      <c r="B6" s="3">
        <v>222</v>
      </c>
      <c r="C6" s="4">
        <v>51.413348999999997</v>
      </c>
      <c r="D6" s="4">
        <v>-0.63956000000000002</v>
      </c>
      <c r="E6" s="3">
        <v>6.81</v>
      </c>
      <c r="F6" s="3">
        <v>8.76</v>
      </c>
      <c r="G6" s="6">
        <v>5.07</v>
      </c>
      <c r="H6" s="6">
        <v>9.15</v>
      </c>
      <c r="I6" s="5">
        <f t="shared" si="0"/>
        <v>7.4474999999999998</v>
      </c>
      <c r="J6" s="7">
        <f t="shared" si="1"/>
        <v>180.29304606340841</v>
      </c>
    </row>
    <row r="7" spans="1:11" x14ac:dyDescent="0.2">
      <c r="A7" s="9">
        <v>45785</v>
      </c>
      <c r="B7" s="3">
        <v>232</v>
      </c>
      <c r="C7" s="4">
        <v>51.411951999999999</v>
      </c>
      <c r="D7" s="4">
        <v>-0.64140699999999995</v>
      </c>
      <c r="E7" s="3">
        <v>4.53</v>
      </c>
      <c r="F7" s="3">
        <v>4.6399999999999997</v>
      </c>
      <c r="G7" s="6">
        <v>9.5</v>
      </c>
      <c r="H7" s="6">
        <v>6.35</v>
      </c>
      <c r="I7" s="5">
        <f t="shared" si="0"/>
        <v>6.2550000000000008</v>
      </c>
      <c r="J7" s="7">
        <f t="shared" si="1"/>
        <v>255.59089099623574</v>
      </c>
    </row>
    <row r="8" spans="1:11" x14ac:dyDescent="0.2">
      <c r="A8" s="9">
        <v>45785</v>
      </c>
      <c r="B8" s="3">
        <v>233</v>
      </c>
      <c r="C8" s="4">
        <v>51.411274400000003</v>
      </c>
      <c r="D8" s="4">
        <v>-0.64231349999999998</v>
      </c>
      <c r="E8" s="3">
        <v>3.44</v>
      </c>
      <c r="F8" s="3">
        <v>5</v>
      </c>
      <c r="G8" s="6">
        <v>8.32</v>
      </c>
      <c r="H8" s="6">
        <v>11.52</v>
      </c>
      <c r="I8" s="5">
        <f t="shared" si="0"/>
        <v>7.0699999999999994</v>
      </c>
      <c r="J8" s="7">
        <f t="shared" si="1"/>
        <v>200.06041824631043</v>
      </c>
    </row>
    <row r="9" spans="1:11" x14ac:dyDescent="0.2">
      <c r="A9" s="9">
        <v>45785</v>
      </c>
      <c r="B9" s="3">
        <v>321</v>
      </c>
      <c r="C9" s="4">
        <v>51.409353000000003</v>
      </c>
      <c r="D9" s="4">
        <v>-0.64652600000000005</v>
      </c>
      <c r="E9" s="3">
        <v>2.63</v>
      </c>
      <c r="F9" s="6">
        <v>6.05</v>
      </c>
      <c r="G9" s="6">
        <v>3.34</v>
      </c>
      <c r="H9" s="5">
        <v>12.63</v>
      </c>
      <c r="I9" s="5">
        <f t="shared" si="0"/>
        <v>6.1624999999999996</v>
      </c>
      <c r="J9" s="7">
        <f t="shared" si="1"/>
        <v>263.32138786828995</v>
      </c>
    </row>
    <row r="10" spans="1:11" x14ac:dyDescent="0.2">
      <c r="A10" s="9">
        <v>45785</v>
      </c>
      <c r="B10" s="3">
        <v>332</v>
      </c>
      <c r="C10" s="4">
        <v>51.407809999999998</v>
      </c>
      <c r="D10" s="4">
        <v>-0.64696699999999996</v>
      </c>
      <c r="E10" s="3">
        <v>2.13</v>
      </c>
      <c r="F10" s="6">
        <v>6.98</v>
      </c>
      <c r="G10" s="6">
        <v>7.66</v>
      </c>
      <c r="H10" s="5">
        <v>5.55</v>
      </c>
      <c r="I10" s="5">
        <f t="shared" si="0"/>
        <v>5.58</v>
      </c>
      <c r="J10" s="7">
        <f t="shared" si="1"/>
        <v>321.16750812553795</v>
      </c>
    </row>
    <row r="11" spans="1:11" x14ac:dyDescent="0.2">
      <c r="A11" s="9">
        <v>45785</v>
      </c>
      <c r="B11" s="3" t="s">
        <v>0</v>
      </c>
      <c r="C11" s="4">
        <v>51.412593000000001</v>
      </c>
      <c r="D11" s="4">
        <v>-0.64709099999999997</v>
      </c>
      <c r="E11" s="3">
        <v>1.3</v>
      </c>
      <c r="F11" s="6">
        <v>2.74</v>
      </c>
      <c r="G11" s="6">
        <v>6.44</v>
      </c>
      <c r="H11" s="5">
        <v>6.68</v>
      </c>
      <c r="I11" s="5">
        <f t="shared" si="0"/>
        <v>4.29</v>
      </c>
      <c r="J11" s="7">
        <f t="shared" si="1"/>
        <v>543.35718671383006</v>
      </c>
    </row>
    <row r="12" spans="1:11" x14ac:dyDescent="0.2">
      <c r="A12" s="9">
        <v>45785</v>
      </c>
      <c r="B12" s="3" t="s">
        <v>1</v>
      </c>
      <c r="C12" s="4">
        <v>51.410893999999999</v>
      </c>
      <c r="D12" s="4">
        <v>-0.64609399999999995</v>
      </c>
      <c r="E12" s="3">
        <v>2.5099999999999998</v>
      </c>
      <c r="F12" s="6">
        <v>3.92</v>
      </c>
      <c r="G12" s="6">
        <v>4.1399999999999997</v>
      </c>
      <c r="H12" s="5">
        <v>20.48</v>
      </c>
      <c r="I12" s="5">
        <f t="shared" si="0"/>
        <v>7.7625000000000002</v>
      </c>
      <c r="J12" s="7">
        <f t="shared" si="1"/>
        <v>165.95745784291606</v>
      </c>
    </row>
    <row r="13" spans="1:11" x14ac:dyDescent="0.2">
      <c r="A13" s="9">
        <v>45785</v>
      </c>
      <c r="B13" s="3" t="s">
        <v>2</v>
      </c>
      <c r="C13" s="4">
        <v>51.411900000000003</v>
      </c>
      <c r="D13" s="4">
        <v>-0.64802400000000004</v>
      </c>
      <c r="E13" s="3">
        <v>0.7</v>
      </c>
      <c r="F13" s="6">
        <v>22.33</v>
      </c>
      <c r="G13" s="6">
        <v>7.5</v>
      </c>
      <c r="H13" s="5">
        <v>5.7</v>
      </c>
      <c r="I13" s="5">
        <f t="shared" si="0"/>
        <v>9.0574999999999992</v>
      </c>
      <c r="J13" s="7">
        <f t="shared" si="1"/>
        <v>121.89427667517211</v>
      </c>
    </row>
    <row r="23" spans="3:3" x14ac:dyDescent="0.2">
      <c r="C23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618FA-F1A1-104F-AC31-D46A8BF19F00}">
  <dimension ref="A1:H65"/>
  <sheetViews>
    <sheetView workbookViewId="0">
      <selection activeCell="H2" sqref="H2"/>
    </sheetView>
  </sheetViews>
  <sheetFormatPr baseColWidth="10" defaultColWidth="11" defaultRowHeight="16" x14ac:dyDescent="0.2"/>
  <cols>
    <col min="1" max="1" width="13" style="2" customWidth="1"/>
    <col min="2" max="8" width="19.5" style="2" customWidth="1"/>
    <col min="9" max="11" width="11" style="2"/>
    <col min="12" max="12" width="13" style="2" customWidth="1"/>
    <col min="13" max="16384" width="11" style="2"/>
  </cols>
  <sheetData>
    <row r="1" spans="1:8" x14ac:dyDescent="0.2">
      <c r="A1" s="2" t="s">
        <v>19</v>
      </c>
      <c r="B1" s="15" t="s">
        <v>48</v>
      </c>
      <c r="C1" s="15" t="s">
        <v>49</v>
      </c>
      <c r="D1" s="15" t="s">
        <v>50</v>
      </c>
      <c r="E1" s="15" t="s">
        <v>51</v>
      </c>
      <c r="F1" s="15" t="s">
        <v>52</v>
      </c>
      <c r="G1" s="15" t="s">
        <v>53</v>
      </c>
      <c r="H1" s="2" t="s">
        <v>77</v>
      </c>
    </row>
    <row r="2" spans="1:8" x14ac:dyDescent="0.2">
      <c r="A2" s="9">
        <v>45756</v>
      </c>
      <c r="B2" s="15">
        <v>3.9188034188205099</v>
      </c>
      <c r="C2" s="15">
        <v>12.0330330332432</v>
      </c>
      <c r="D2" s="15">
        <v>0</v>
      </c>
      <c r="E2" s="15">
        <v>0</v>
      </c>
      <c r="F2" s="15">
        <v>0</v>
      </c>
      <c r="G2" s="15">
        <v>0</v>
      </c>
    </row>
    <row r="3" spans="1:8" x14ac:dyDescent="0.2">
      <c r="A3" s="9">
        <v>45757</v>
      </c>
      <c r="B3" s="15">
        <v>6.5954415954615397</v>
      </c>
      <c r="C3" s="15">
        <v>13.8214285719286</v>
      </c>
      <c r="D3" s="15">
        <v>0</v>
      </c>
      <c r="E3" s="15">
        <v>0</v>
      </c>
      <c r="F3" s="15">
        <v>0</v>
      </c>
      <c r="G3" s="15">
        <v>0</v>
      </c>
    </row>
    <row r="4" spans="1:8" x14ac:dyDescent="0.2">
      <c r="A4" s="9">
        <v>45758</v>
      </c>
      <c r="B4" s="15">
        <v>7.3547008549230801</v>
      </c>
      <c r="C4" s="15">
        <v>17.9809941521053</v>
      </c>
      <c r="D4" s="15">
        <v>0</v>
      </c>
      <c r="E4" s="15">
        <v>2.6315789473684199E-2</v>
      </c>
      <c r="F4" s="15">
        <v>0</v>
      </c>
      <c r="G4" s="15">
        <v>0</v>
      </c>
    </row>
    <row r="5" spans="1:8" x14ac:dyDescent="0.2">
      <c r="A5" s="9">
        <v>45759</v>
      </c>
      <c r="B5" s="15">
        <v>8.6068376067948709</v>
      </c>
      <c r="C5" s="15">
        <v>17.7253086425</v>
      </c>
      <c r="D5" s="15">
        <v>0</v>
      </c>
      <c r="E5" s="15">
        <v>7.4999999999999997E-2</v>
      </c>
      <c r="F5" s="15">
        <v>0</v>
      </c>
      <c r="G5" s="15">
        <v>0</v>
      </c>
    </row>
    <row r="6" spans="1:8" x14ac:dyDescent="0.2">
      <c r="A6" s="9">
        <v>45760</v>
      </c>
      <c r="B6" s="15">
        <v>10.670940170641</v>
      </c>
      <c r="C6" s="15">
        <v>11.629166666750001</v>
      </c>
      <c r="D6" s="15">
        <v>0</v>
      </c>
      <c r="E6" s="15">
        <v>0</v>
      </c>
      <c r="F6" s="15">
        <v>0</v>
      </c>
      <c r="G6" s="15">
        <v>0</v>
      </c>
    </row>
    <row r="7" spans="1:8" x14ac:dyDescent="0.2">
      <c r="A7" s="9">
        <v>45761</v>
      </c>
      <c r="B7" s="15">
        <v>6.9601139599230804</v>
      </c>
      <c r="C7" s="15">
        <v>11.759259259</v>
      </c>
      <c r="D7" s="15">
        <v>0</v>
      </c>
      <c r="E7" s="15">
        <v>0</v>
      </c>
      <c r="F7" s="15">
        <v>0</v>
      </c>
      <c r="G7" s="15">
        <v>0</v>
      </c>
    </row>
    <row r="8" spans="1:8" x14ac:dyDescent="0.2">
      <c r="A8" s="9">
        <v>45762</v>
      </c>
      <c r="B8" s="15">
        <v>9.5242165242564099</v>
      </c>
      <c r="C8" s="15">
        <v>12.192129629166701</v>
      </c>
      <c r="D8" s="15">
        <v>0</v>
      </c>
      <c r="E8" s="15">
        <v>0</v>
      </c>
      <c r="F8" s="15">
        <v>0</v>
      </c>
      <c r="G8" s="15">
        <v>0</v>
      </c>
    </row>
    <row r="9" spans="1:8" x14ac:dyDescent="0.2">
      <c r="A9" s="9">
        <v>45763</v>
      </c>
      <c r="B9" s="15">
        <v>8.6710526315789505</v>
      </c>
      <c r="C9" s="15">
        <v>10.9576023391053</v>
      </c>
      <c r="D9" s="15">
        <v>0</v>
      </c>
      <c r="E9" s="15">
        <v>0</v>
      </c>
      <c r="F9" s="15">
        <v>0</v>
      </c>
      <c r="G9" s="15">
        <v>0</v>
      </c>
    </row>
    <row r="10" spans="1:8" x14ac:dyDescent="0.2">
      <c r="A10" s="9">
        <v>45764</v>
      </c>
      <c r="B10" s="15">
        <v>5.2571428574285699</v>
      </c>
      <c r="C10" s="15">
        <v>12.9592592596667</v>
      </c>
      <c r="D10" s="15">
        <v>0</v>
      </c>
      <c r="E10" s="15">
        <v>0</v>
      </c>
      <c r="F10" s="15">
        <v>0</v>
      </c>
      <c r="G10" s="15">
        <v>0</v>
      </c>
    </row>
    <row r="11" spans="1:8" ht="15.75" customHeight="1" x14ac:dyDescent="0.2">
      <c r="A11" s="9">
        <v>45765</v>
      </c>
      <c r="B11" s="15">
        <v>11.84027777875</v>
      </c>
      <c r="C11" s="15">
        <v>12.537037036923101</v>
      </c>
      <c r="D11" s="15">
        <v>0</v>
      </c>
      <c r="E11" s="15">
        <v>0</v>
      </c>
      <c r="F11" s="15">
        <v>0</v>
      </c>
      <c r="G11" s="15">
        <v>0</v>
      </c>
    </row>
    <row r="12" spans="1:8" x14ac:dyDescent="0.2">
      <c r="A12" s="9">
        <v>45766</v>
      </c>
      <c r="B12" s="15">
        <v>11.7464387464103</v>
      </c>
      <c r="C12" s="15">
        <v>14.347222222499999</v>
      </c>
      <c r="D12" s="15">
        <v>0</v>
      </c>
      <c r="E12" s="15">
        <v>0</v>
      </c>
      <c r="F12" s="15">
        <v>0</v>
      </c>
      <c r="G12" s="15">
        <v>0</v>
      </c>
    </row>
    <row r="13" spans="1:8" ht="15.75" customHeight="1" x14ac:dyDescent="0.2">
      <c r="A13" s="9">
        <v>45767</v>
      </c>
      <c r="B13" s="15">
        <v>8.8209876543333294</v>
      </c>
      <c r="C13" s="15">
        <v>11.574074074166701</v>
      </c>
      <c r="D13" s="15">
        <v>0</v>
      </c>
      <c r="E13" s="15">
        <v>0</v>
      </c>
      <c r="F13" s="15">
        <v>0</v>
      </c>
      <c r="G13" s="15">
        <v>0</v>
      </c>
    </row>
    <row r="14" spans="1:8" x14ac:dyDescent="0.2">
      <c r="A14" s="9">
        <v>45768</v>
      </c>
      <c r="B14" s="15">
        <v>10.983333333599999</v>
      </c>
      <c r="C14" s="15">
        <v>11.5740740740513</v>
      </c>
      <c r="D14" s="15">
        <v>0</v>
      </c>
      <c r="E14" s="15">
        <v>0</v>
      </c>
      <c r="F14" s="15">
        <v>0.23876</v>
      </c>
      <c r="G14" s="15">
        <v>0</v>
      </c>
    </row>
    <row r="15" spans="1:8" ht="15.75" customHeight="1" x14ac:dyDescent="0.2">
      <c r="A15" s="9">
        <v>45769</v>
      </c>
      <c r="B15" s="15">
        <v>8.6336336334324297</v>
      </c>
      <c r="C15" s="15">
        <v>12.3532763530769</v>
      </c>
      <c r="D15" s="15">
        <v>0</v>
      </c>
      <c r="E15" s="15">
        <v>0</v>
      </c>
      <c r="F15" s="15">
        <v>0</v>
      </c>
      <c r="G15" s="15">
        <v>0</v>
      </c>
    </row>
    <row r="16" spans="1:8" x14ac:dyDescent="0.2">
      <c r="A16" s="9">
        <v>45770</v>
      </c>
      <c r="B16" s="15">
        <v>7.9309309308918898</v>
      </c>
      <c r="C16" s="15">
        <v>10.4242424238182</v>
      </c>
      <c r="D16" s="15">
        <v>0</v>
      </c>
      <c r="E16" s="15">
        <v>0</v>
      </c>
      <c r="F16" s="15">
        <v>0</v>
      </c>
      <c r="G16" s="15">
        <v>0</v>
      </c>
    </row>
    <row r="17" spans="1:7" x14ac:dyDescent="0.2">
      <c r="A17" s="9">
        <v>45785</v>
      </c>
      <c r="B17" s="15">
        <v>10.7150997148974</v>
      </c>
      <c r="C17" s="15">
        <v>13.5783475784615</v>
      </c>
      <c r="D17" s="15">
        <v>0</v>
      </c>
      <c r="E17" s="15">
        <v>0</v>
      </c>
      <c r="F17" s="15">
        <v>0</v>
      </c>
      <c r="G17" s="15">
        <v>0</v>
      </c>
    </row>
    <row r="18" spans="1:7" x14ac:dyDescent="0.2">
      <c r="A18" s="9">
        <v>45786</v>
      </c>
      <c r="B18" s="15">
        <v>9.6746031746666699</v>
      </c>
      <c r="C18" s="15">
        <v>15.773504273589699</v>
      </c>
      <c r="D18" s="15">
        <v>0</v>
      </c>
      <c r="E18" s="15">
        <v>0</v>
      </c>
      <c r="F18" s="15">
        <v>0</v>
      </c>
      <c r="G18" s="15">
        <v>0</v>
      </c>
    </row>
    <row r="19" spans="1:7" x14ac:dyDescent="0.2">
      <c r="A19" s="9">
        <v>45787</v>
      </c>
      <c r="B19" s="15">
        <v>12.9188034195769</v>
      </c>
      <c r="C19" s="15">
        <v>18.6759259256667</v>
      </c>
      <c r="D19" s="15">
        <v>0</v>
      </c>
      <c r="E19" s="15">
        <v>0.233333333333333</v>
      </c>
      <c r="F19" s="15">
        <v>0</v>
      </c>
      <c r="G19" s="15">
        <v>0</v>
      </c>
    </row>
    <row r="20" spans="1:7" x14ac:dyDescent="0.2">
      <c r="A20" s="9">
        <v>45788</v>
      </c>
      <c r="B20" s="15">
        <v>16.643790849764699</v>
      </c>
      <c r="C20" s="15">
        <v>20.870370370256399</v>
      </c>
      <c r="D20" s="15">
        <v>0</v>
      </c>
      <c r="E20" s="15">
        <v>0.15641025641025599</v>
      </c>
      <c r="F20" s="15">
        <v>0</v>
      </c>
      <c r="G20" s="15">
        <v>0</v>
      </c>
    </row>
    <row r="21" spans="1:7" x14ac:dyDescent="0.2">
      <c r="A21" s="9">
        <v>45789</v>
      </c>
      <c r="B21" s="15">
        <v>14.698005697435899</v>
      </c>
      <c r="C21" s="15">
        <v>18.108333333000001</v>
      </c>
      <c r="D21" s="15">
        <v>0</v>
      </c>
      <c r="E21" s="15">
        <v>0</v>
      </c>
      <c r="F21" s="15">
        <v>0</v>
      </c>
      <c r="G21" s="15">
        <v>0</v>
      </c>
    </row>
    <row r="22" spans="1:7" x14ac:dyDescent="0.2">
      <c r="A22" s="9">
        <v>45790</v>
      </c>
      <c r="B22" s="15">
        <v>14.4928774925641</v>
      </c>
      <c r="C22" s="15">
        <v>19.228070175789501</v>
      </c>
      <c r="D22" s="15">
        <v>0</v>
      </c>
      <c r="E22" s="15">
        <v>7.8947368421052599E-2</v>
      </c>
      <c r="F22" s="15">
        <v>0</v>
      </c>
      <c r="G22" s="15">
        <v>0</v>
      </c>
    </row>
    <row r="23" spans="1:7" x14ac:dyDescent="0.2">
      <c r="A23" s="9">
        <v>45791</v>
      </c>
      <c r="B23" s="15">
        <v>11.690277777625001</v>
      </c>
      <c r="C23" s="15">
        <v>18.188888889000001</v>
      </c>
      <c r="D23" s="15">
        <v>0</v>
      </c>
      <c r="E23" s="15">
        <v>0</v>
      </c>
      <c r="F23" s="15">
        <v>0</v>
      </c>
      <c r="G23" s="15">
        <v>0</v>
      </c>
    </row>
    <row r="24" spans="1:7" x14ac:dyDescent="0.2">
      <c r="A24" s="9">
        <v>45792</v>
      </c>
      <c r="B24" s="15">
        <v>10.408408408756801</v>
      </c>
      <c r="C24" s="15">
        <v>12.50833333325</v>
      </c>
      <c r="D24" s="15">
        <v>0</v>
      </c>
      <c r="E24" s="15">
        <v>0</v>
      </c>
      <c r="F24" s="15">
        <v>0</v>
      </c>
      <c r="G24" s="15">
        <v>0</v>
      </c>
    </row>
    <row r="25" spans="1:7" x14ac:dyDescent="0.2">
      <c r="A25" s="9">
        <v>45793</v>
      </c>
      <c r="B25" s="15">
        <v>9.8062678063333308</v>
      </c>
      <c r="C25" s="15">
        <v>16.920833333499999</v>
      </c>
      <c r="D25" s="15">
        <v>0</v>
      </c>
      <c r="E25" s="15">
        <v>0</v>
      </c>
      <c r="F25" s="15">
        <v>0</v>
      </c>
      <c r="G25" s="15">
        <v>0</v>
      </c>
    </row>
    <row r="26" spans="1:7" x14ac:dyDescent="0.2">
      <c r="A26" s="9">
        <v>45794</v>
      </c>
      <c r="B26" s="15">
        <v>11.222222221794899</v>
      </c>
      <c r="C26" s="15">
        <v>17.109722222249999</v>
      </c>
      <c r="D26" s="15">
        <v>0</v>
      </c>
      <c r="E26" s="15">
        <v>0</v>
      </c>
      <c r="F26" s="15">
        <v>0</v>
      </c>
      <c r="G26" s="15">
        <v>0</v>
      </c>
    </row>
    <row r="27" spans="1:7" x14ac:dyDescent="0.2">
      <c r="A27" s="9">
        <v>45795</v>
      </c>
      <c r="B27" s="15">
        <v>11.047008546923101</v>
      </c>
      <c r="C27" s="15">
        <v>15.2051282053846</v>
      </c>
      <c r="D27" s="15">
        <v>0</v>
      </c>
      <c r="E27" s="15">
        <v>0</v>
      </c>
      <c r="F27" s="15">
        <v>0</v>
      </c>
      <c r="G27" s="15">
        <v>0</v>
      </c>
    </row>
    <row r="28" spans="1:7" x14ac:dyDescent="0.2">
      <c r="A28" s="9">
        <v>45796</v>
      </c>
      <c r="B28" s="15">
        <v>12.0935672515789</v>
      </c>
      <c r="C28" s="15">
        <v>17.261517615121999</v>
      </c>
      <c r="D28" s="15">
        <v>0</v>
      </c>
      <c r="E28" s="15">
        <v>0</v>
      </c>
      <c r="F28" s="15">
        <v>0</v>
      </c>
      <c r="G28" s="15">
        <v>0</v>
      </c>
    </row>
    <row r="29" spans="1:7" x14ac:dyDescent="0.2">
      <c r="A29" s="9">
        <v>45797</v>
      </c>
      <c r="B29" s="15">
        <v>11.255847953105301</v>
      </c>
      <c r="C29" s="15">
        <v>18.792682926829301</v>
      </c>
      <c r="D29" s="15">
        <v>0</v>
      </c>
      <c r="E29" s="15">
        <v>0</v>
      </c>
      <c r="F29" s="15">
        <v>0</v>
      </c>
      <c r="G29" s="15">
        <v>0</v>
      </c>
    </row>
    <row r="30" spans="1:7" x14ac:dyDescent="0.2">
      <c r="A30" s="9">
        <v>45798</v>
      </c>
      <c r="B30" s="15">
        <v>11.709401709487199</v>
      </c>
      <c r="C30" s="15">
        <v>16.141812864999999</v>
      </c>
      <c r="D30" s="15">
        <v>0</v>
      </c>
      <c r="E30" s="15">
        <v>0</v>
      </c>
      <c r="F30" s="15">
        <v>0.261164102564103</v>
      </c>
      <c r="G30" s="15">
        <v>0</v>
      </c>
    </row>
    <row r="31" spans="1:7" x14ac:dyDescent="0.2">
      <c r="A31" s="9">
        <v>45799</v>
      </c>
      <c r="B31" s="15">
        <v>11.179292929454499</v>
      </c>
      <c r="C31" s="15">
        <v>13.800569800256399</v>
      </c>
      <c r="D31" s="15">
        <v>0</v>
      </c>
      <c r="E31" s="15">
        <v>0</v>
      </c>
      <c r="F31" s="15">
        <v>0</v>
      </c>
      <c r="G31" s="15">
        <v>0</v>
      </c>
    </row>
    <row r="35" spans="7:8" x14ac:dyDescent="0.2">
      <c r="G35" s="15"/>
      <c r="H35" s="15"/>
    </row>
    <row r="36" spans="7:8" x14ac:dyDescent="0.2">
      <c r="G36" s="15"/>
      <c r="H36" s="15"/>
    </row>
    <row r="37" spans="7:8" x14ac:dyDescent="0.2">
      <c r="G37" s="15"/>
      <c r="H37" s="15"/>
    </row>
    <row r="38" spans="7:8" x14ac:dyDescent="0.2">
      <c r="G38" s="15"/>
      <c r="H38" s="15"/>
    </row>
    <row r="39" spans="7:8" x14ac:dyDescent="0.2">
      <c r="G39" s="15"/>
      <c r="H39" s="15"/>
    </row>
    <row r="40" spans="7:8" x14ac:dyDescent="0.2">
      <c r="G40" s="15"/>
      <c r="H40" s="15"/>
    </row>
    <row r="41" spans="7:8" x14ac:dyDescent="0.2">
      <c r="G41" s="15"/>
      <c r="H41" s="15"/>
    </row>
    <row r="42" spans="7:8" x14ac:dyDescent="0.2">
      <c r="G42" s="15"/>
      <c r="H42" s="15"/>
    </row>
    <row r="43" spans="7:8" x14ac:dyDescent="0.2">
      <c r="G43" s="15"/>
      <c r="H43" s="15"/>
    </row>
    <row r="44" spans="7:8" x14ac:dyDescent="0.2">
      <c r="G44" s="15"/>
      <c r="H44" s="15"/>
    </row>
    <row r="45" spans="7:8" x14ac:dyDescent="0.2">
      <c r="G45" s="15"/>
      <c r="H45" s="15"/>
    </row>
    <row r="46" spans="7:8" x14ac:dyDescent="0.2">
      <c r="G46" s="15"/>
      <c r="H46" s="15"/>
    </row>
    <row r="47" spans="7:8" x14ac:dyDescent="0.2">
      <c r="G47" s="15"/>
      <c r="H47" s="15"/>
    </row>
    <row r="48" spans="7:8" x14ac:dyDescent="0.2">
      <c r="G48" s="15"/>
      <c r="H48" s="15"/>
    </row>
    <row r="49" spans="7:8" x14ac:dyDescent="0.2">
      <c r="G49" s="15"/>
      <c r="H49" s="15"/>
    </row>
    <row r="50" spans="7:8" x14ac:dyDescent="0.2">
      <c r="G50" s="15"/>
      <c r="H50" s="15"/>
    </row>
    <row r="51" spans="7:8" x14ac:dyDescent="0.2">
      <c r="G51" s="15"/>
      <c r="H51" s="15"/>
    </row>
    <row r="52" spans="7:8" x14ac:dyDescent="0.2">
      <c r="G52" s="15"/>
      <c r="H52" s="15"/>
    </row>
    <row r="53" spans="7:8" x14ac:dyDescent="0.2">
      <c r="G53" s="15"/>
      <c r="H53" s="15"/>
    </row>
    <row r="54" spans="7:8" x14ac:dyDescent="0.2">
      <c r="G54" s="15"/>
      <c r="H54" s="15"/>
    </row>
    <row r="55" spans="7:8" x14ac:dyDescent="0.2">
      <c r="G55" s="15"/>
      <c r="H55" s="15"/>
    </row>
    <row r="56" spans="7:8" x14ac:dyDescent="0.2">
      <c r="G56" s="15"/>
      <c r="H56" s="15"/>
    </row>
    <row r="57" spans="7:8" x14ac:dyDescent="0.2">
      <c r="G57" s="15"/>
      <c r="H57" s="15"/>
    </row>
    <row r="58" spans="7:8" x14ac:dyDescent="0.2">
      <c r="G58" s="15"/>
      <c r="H58" s="15"/>
    </row>
    <row r="59" spans="7:8" x14ac:dyDescent="0.2">
      <c r="G59" s="15"/>
      <c r="H59" s="15"/>
    </row>
    <row r="60" spans="7:8" x14ac:dyDescent="0.2">
      <c r="G60" s="15"/>
      <c r="H60" s="15"/>
    </row>
    <row r="61" spans="7:8" x14ac:dyDescent="0.2">
      <c r="G61" s="15"/>
      <c r="H61" s="15"/>
    </row>
    <row r="62" spans="7:8" x14ac:dyDescent="0.2">
      <c r="G62" s="15"/>
      <c r="H62" s="15"/>
    </row>
    <row r="63" spans="7:8" x14ac:dyDescent="0.2">
      <c r="G63" s="15"/>
      <c r="H63" s="15"/>
    </row>
    <row r="64" spans="7:8" x14ac:dyDescent="0.2">
      <c r="G64" s="15"/>
      <c r="H64" s="15"/>
    </row>
    <row r="65" spans="7:8" x14ac:dyDescent="0.2">
      <c r="G65" s="15"/>
      <c r="H65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C577B-7845-C24F-ADCD-70E2DC4F5CB7}">
  <dimension ref="A1:K246"/>
  <sheetViews>
    <sheetView workbookViewId="0">
      <selection activeCell="F2" sqref="F2"/>
    </sheetView>
  </sheetViews>
  <sheetFormatPr baseColWidth="10" defaultColWidth="10.83203125" defaultRowHeight="16" x14ac:dyDescent="0.2"/>
  <cols>
    <col min="3" max="6" width="10.83203125" style="2"/>
    <col min="9" max="16384" width="10.83203125" style="2"/>
  </cols>
  <sheetData>
    <row r="1" spans="1:11" x14ac:dyDescent="0.2">
      <c r="A1" s="2" t="s">
        <v>19</v>
      </c>
      <c r="B1" s="2" t="s">
        <v>24</v>
      </c>
      <c r="C1" s="16" t="s">
        <v>44</v>
      </c>
      <c r="D1" s="16" t="s">
        <v>45</v>
      </c>
      <c r="E1" s="16" t="s">
        <v>46</v>
      </c>
      <c r="F1" s="16" t="s">
        <v>77</v>
      </c>
      <c r="I1" s="11"/>
      <c r="J1" s="11"/>
    </row>
    <row r="2" spans="1:11" x14ac:dyDescent="0.2">
      <c r="A2" s="9">
        <v>45756</v>
      </c>
      <c r="B2" s="17">
        <v>0.20833333333333334</v>
      </c>
      <c r="C2" s="16">
        <v>0.25555555559999998</v>
      </c>
      <c r="D2" s="16">
        <v>0</v>
      </c>
      <c r="E2" s="16">
        <v>0</v>
      </c>
      <c r="F2" s="16"/>
      <c r="I2" s="11"/>
      <c r="J2" s="11"/>
      <c r="K2" s="11"/>
    </row>
    <row r="3" spans="1:11" x14ac:dyDescent="0.2">
      <c r="A3" s="9">
        <v>45756</v>
      </c>
      <c r="B3" s="17">
        <v>0.25</v>
      </c>
      <c r="C3" s="16">
        <v>1.63636363636364</v>
      </c>
      <c r="D3" s="16">
        <v>0</v>
      </c>
      <c r="E3" s="16">
        <v>0</v>
      </c>
      <c r="F3" s="16"/>
      <c r="I3" s="11"/>
      <c r="J3" s="11"/>
      <c r="K3" s="11"/>
    </row>
    <row r="4" spans="1:11" x14ac:dyDescent="0.2">
      <c r="A4" s="9">
        <v>45756</v>
      </c>
      <c r="B4" s="17">
        <v>0.29166666666666669</v>
      </c>
      <c r="C4" s="16">
        <v>4.7037037036666698</v>
      </c>
      <c r="D4" s="16">
        <v>0</v>
      </c>
      <c r="E4" s="16">
        <v>0</v>
      </c>
      <c r="F4" s="16"/>
      <c r="I4" s="11"/>
      <c r="J4" s="11"/>
      <c r="K4" s="11"/>
    </row>
    <row r="5" spans="1:11" x14ac:dyDescent="0.2">
      <c r="A5" s="9">
        <v>45756</v>
      </c>
      <c r="B5" s="17">
        <v>0.33333333333333331</v>
      </c>
      <c r="C5" s="16">
        <v>7.0101010101818204</v>
      </c>
      <c r="D5" s="16">
        <v>0</v>
      </c>
      <c r="E5" s="16">
        <v>0</v>
      </c>
      <c r="F5" s="16"/>
      <c r="I5" s="11"/>
      <c r="J5" s="11"/>
      <c r="K5" s="11"/>
    </row>
    <row r="6" spans="1:11" x14ac:dyDescent="0.2">
      <c r="A6" s="9">
        <v>45756</v>
      </c>
      <c r="B6" s="17">
        <v>0.70833333333333337</v>
      </c>
      <c r="C6" s="16">
        <v>14.5707070709091</v>
      </c>
      <c r="D6" s="16">
        <v>0</v>
      </c>
      <c r="E6" s="16">
        <v>0</v>
      </c>
      <c r="F6" s="16"/>
      <c r="I6" s="11"/>
      <c r="J6" s="11"/>
      <c r="K6" s="11"/>
    </row>
    <row r="7" spans="1:11" x14ac:dyDescent="0.2">
      <c r="A7" s="9">
        <v>45756</v>
      </c>
      <c r="B7" s="17">
        <v>0.75</v>
      </c>
      <c r="C7" s="16">
        <v>12.484848485454499</v>
      </c>
      <c r="D7" s="16">
        <v>0</v>
      </c>
      <c r="E7" s="16">
        <v>0</v>
      </c>
      <c r="F7" s="16"/>
      <c r="I7" s="11"/>
      <c r="J7" s="11"/>
      <c r="K7" s="11"/>
    </row>
    <row r="8" spans="1:11" x14ac:dyDescent="0.2">
      <c r="A8" s="9">
        <v>45756</v>
      </c>
      <c r="B8" s="17">
        <v>0.79166666666666663</v>
      </c>
      <c r="C8" s="16">
        <v>10.2901234566667</v>
      </c>
      <c r="D8" s="16">
        <v>0</v>
      </c>
      <c r="E8" s="16">
        <v>0</v>
      </c>
      <c r="F8" s="16"/>
      <c r="I8" s="11"/>
      <c r="J8" s="11"/>
      <c r="K8" s="11"/>
    </row>
    <row r="9" spans="1:11" x14ac:dyDescent="0.2">
      <c r="A9" s="9">
        <v>45756</v>
      </c>
      <c r="B9" s="17">
        <v>0.83333333333333337</v>
      </c>
      <c r="C9" s="16">
        <v>9.1666666666666696</v>
      </c>
      <c r="D9" s="16">
        <v>0</v>
      </c>
      <c r="E9" s="16">
        <v>0</v>
      </c>
      <c r="F9" s="16"/>
      <c r="I9" s="11"/>
      <c r="J9" s="11"/>
      <c r="K9" s="11"/>
    </row>
    <row r="10" spans="1:11" x14ac:dyDescent="0.2">
      <c r="A10" s="9">
        <v>45757</v>
      </c>
      <c r="B10" s="17">
        <v>0.20833333333333334</v>
      </c>
      <c r="C10" s="16">
        <v>5.1555555556000003</v>
      </c>
      <c r="D10" s="16">
        <v>0</v>
      </c>
      <c r="E10" s="16">
        <v>0</v>
      </c>
      <c r="F10" s="16"/>
      <c r="I10" s="11"/>
      <c r="J10" s="11"/>
      <c r="K10" s="11"/>
    </row>
    <row r="11" spans="1:11" x14ac:dyDescent="0.2">
      <c r="A11" s="9">
        <v>45757</v>
      </c>
      <c r="B11" s="17">
        <v>0.25</v>
      </c>
      <c r="C11" s="16">
        <v>5.8484848484545502</v>
      </c>
      <c r="D11" s="16">
        <v>0</v>
      </c>
      <c r="E11" s="16">
        <v>0</v>
      </c>
      <c r="F11" s="16"/>
      <c r="I11" s="11"/>
      <c r="J11" s="11"/>
      <c r="K11" s="11"/>
    </row>
    <row r="12" spans="1:11" x14ac:dyDescent="0.2">
      <c r="A12" s="9">
        <v>45757</v>
      </c>
      <c r="B12" s="17">
        <v>0.29166666666666669</v>
      </c>
      <c r="C12" s="16">
        <v>6.7878787879090901</v>
      </c>
      <c r="D12" s="16">
        <v>0</v>
      </c>
      <c r="E12" s="16">
        <v>0</v>
      </c>
      <c r="F12" s="16"/>
      <c r="I12" s="11"/>
      <c r="J12" s="11"/>
      <c r="K12" s="11"/>
    </row>
    <row r="13" spans="1:11" x14ac:dyDescent="0.2">
      <c r="A13" s="9">
        <v>45757</v>
      </c>
      <c r="B13" s="17">
        <v>0.33333333333333331</v>
      </c>
      <c r="C13" s="16">
        <v>7.6515151515454498</v>
      </c>
      <c r="D13" s="16">
        <v>0</v>
      </c>
      <c r="E13" s="16">
        <v>0</v>
      </c>
      <c r="F13" s="16"/>
      <c r="I13" s="11"/>
      <c r="J13" s="11"/>
      <c r="K13" s="11"/>
    </row>
    <row r="14" spans="1:11" x14ac:dyDescent="0.2">
      <c r="A14" s="9">
        <v>45757</v>
      </c>
      <c r="B14" s="17">
        <v>0.375</v>
      </c>
      <c r="C14" s="16">
        <v>8.2777777780000008</v>
      </c>
      <c r="D14" s="16">
        <v>0</v>
      </c>
      <c r="E14" s="16">
        <v>0</v>
      </c>
      <c r="F14" s="16"/>
      <c r="I14" s="11"/>
      <c r="J14" s="11"/>
      <c r="K14" s="11"/>
    </row>
    <row r="15" spans="1:11" x14ac:dyDescent="0.2">
      <c r="A15" s="9">
        <v>45757</v>
      </c>
      <c r="B15" s="17">
        <v>0.70833333333333337</v>
      </c>
      <c r="C15" s="16">
        <v>15.909722222499999</v>
      </c>
      <c r="D15" s="16">
        <v>0</v>
      </c>
      <c r="E15" s="16">
        <v>0</v>
      </c>
      <c r="F15" s="16"/>
      <c r="I15" s="11"/>
      <c r="J15" s="11"/>
      <c r="K15" s="11"/>
    </row>
    <row r="16" spans="1:11" x14ac:dyDescent="0.2">
      <c r="A16" s="9">
        <v>45757</v>
      </c>
      <c r="B16" s="17">
        <v>0.75</v>
      </c>
      <c r="C16" s="16">
        <v>16.277777780000001</v>
      </c>
      <c r="D16" s="16">
        <v>0</v>
      </c>
      <c r="E16" s="16">
        <v>0</v>
      </c>
      <c r="F16" s="16"/>
      <c r="I16" s="11"/>
      <c r="J16" s="11"/>
      <c r="K16" s="11"/>
    </row>
    <row r="17" spans="1:11" x14ac:dyDescent="0.2">
      <c r="A17" s="9">
        <v>45757</v>
      </c>
      <c r="B17" s="17">
        <v>0.79166666666666663</v>
      </c>
      <c r="C17" s="16" t="s">
        <v>47</v>
      </c>
      <c r="D17" s="16" t="s">
        <v>47</v>
      </c>
      <c r="E17" s="16" t="s">
        <v>47</v>
      </c>
      <c r="F17" s="16"/>
      <c r="I17" s="11"/>
      <c r="J17" s="11"/>
      <c r="K17" s="11"/>
    </row>
    <row r="18" spans="1:11" x14ac:dyDescent="0.2">
      <c r="A18" s="9">
        <v>45757</v>
      </c>
      <c r="B18" s="17">
        <v>0.83333333333333337</v>
      </c>
      <c r="C18" s="16">
        <v>8.4166666667500003</v>
      </c>
      <c r="D18" s="16">
        <v>0</v>
      </c>
      <c r="E18" s="16">
        <v>0</v>
      </c>
      <c r="F18" s="16"/>
      <c r="I18" s="11"/>
      <c r="J18" s="11"/>
      <c r="K18" s="11"/>
    </row>
    <row r="19" spans="1:11" x14ac:dyDescent="0.2">
      <c r="A19" s="9">
        <v>45758</v>
      </c>
      <c r="B19" s="17">
        <v>0.20833333333333334</v>
      </c>
      <c r="C19" s="16">
        <v>2.49074074083333</v>
      </c>
      <c r="D19" s="16">
        <v>0</v>
      </c>
      <c r="E19" s="16">
        <v>0</v>
      </c>
      <c r="F19" s="16"/>
      <c r="I19" s="11"/>
      <c r="J19" s="11"/>
      <c r="K19" s="11"/>
    </row>
    <row r="20" spans="1:11" x14ac:dyDescent="0.2">
      <c r="A20" s="9">
        <v>45758</v>
      </c>
      <c r="B20" s="17">
        <v>0.25</v>
      </c>
      <c r="C20" s="16">
        <v>4.2525252525454498</v>
      </c>
      <c r="D20" s="16">
        <v>0</v>
      </c>
      <c r="E20" s="16">
        <v>0</v>
      </c>
      <c r="F20" s="16"/>
      <c r="I20" s="11"/>
      <c r="J20" s="11"/>
      <c r="K20" s="11"/>
    </row>
    <row r="21" spans="1:11" x14ac:dyDescent="0.2">
      <c r="A21" s="9">
        <v>45758</v>
      </c>
      <c r="B21" s="17">
        <v>0.29166666666666669</v>
      </c>
      <c r="C21" s="16">
        <v>8.1868686871818195</v>
      </c>
      <c r="D21" s="16">
        <v>0</v>
      </c>
      <c r="E21" s="16">
        <v>0</v>
      </c>
      <c r="F21" s="16"/>
      <c r="I21" s="11"/>
      <c r="J21" s="11"/>
      <c r="K21" s="11"/>
    </row>
    <row r="22" spans="1:11" x14ac:dyDescent="0.2">
      <c r="A22" s="9">
        <v>45758</v>
      </c>
      <c r="B22" s="17">
        <v>0.33333333333333331</v>
      </c>
      <c r="C22" s="16">
        <v>12.2777777781818</v>
      </c>
      <c r="D22" s="16">
        <v>0</v>
      </c>
      <c r="E22" s="16">
        <v>0</v>
      </c>
      <c r="F22" s="16"/>
      <c r="I22" s="11"/>
      <c r="J22" s="11"/>
      <c r="K22" s="11"/>
    </row>
    <row r="23" spans="1:11" x14ac:dyDescent="0.2">
      <c r="A23" s="9">
        <v>45758</v>
      </c>
      <c r="B23" s="17">
        <v>0.70833333333333337</v>
      </c>
      <c r="C23" s="16">
        <v>21.444444443999998</v>
      </c>
      <c r="D23" s="16">
        <v>0</v>
      </c>
      <c r="E23" s="16">
        <v>0.1</v>
      </c>
      <c r="F23" s="16"/>
      <c r="I23" s="11"/>
      <c r="J23" s="11"/>
      <c r="K23" s="11"/>
    </row>
    <row r="24" spans="1:11" x14ac:dyDescent="0.2">
      <c r="A24" s="9">
        <v>45758</v>
      </c>
      <c r="B24" s="17">
        <v>0.75</v>
      </c>
      <c r="C24" s="16">
        <v>18.848484848181801</v>
      </c>
      <c r="D24" s="16">
        <v>0</v>
      </c>
      <c r="E24" s="16">
        <v>0</v>
      </c>
      <c r="F24" s="16"/>
      <c r="I24" s="11"/>
      <c r="J24" s="11"/>
      <c r="K24" s="11"/>
    </row>
    <row r="25" spans="1:11" x14ac:dyDescent="0.2">
      <c r="A25" s="9">
        <v>45758</v>
      </c>
      <c r="B25" s="17">
        <v>0.79166666666666663</v>
      </c>
      <c r="C25" s="16">
        <v>15.93939394</v>
      </c>
      <c r="D25" s="16">
        <v>0</v>
      </c>
      <c r="E25" s="16">
        <v>0</v>
      </c>
      <c r="F25" s="16"/>
      <c r="I25" s="11"/>
      <c r="J25" s="11"/>
      <c r="K25" s="11"/>
    </row>
    <row r="26" spans="1:11" x14ac:dyDescent="0.2">
      <c r="A26" s="9">
        <v>45758</v>
      </c>
      <c r="B26" s="17">
        <v>0.83333333333333337</v>
      </c>
      <c r="C26" s="16">
        <v>14.3611111116667</v>
      </c>
      <c r="D26" s="16">
        <v>0</v>
      </c>
      <c r="E26" s="16">
        <v>0</v>
      </c>
      <c r="F26" s="16"/>
      <c r="I26" s="11"/>
      <c r="J26" s="11"/>
      <c r="K26" s="11"/>
    </row>
    <row r="27" spans="1:11" x14ac:dyDescent="0.2">
      <c r="A27" s="9">
        <v>45759</v>
      </c>
      <c r="B27" s="17">
        <v>0.20833333333333334</v>
      </c>
      <c r="C27" s="16">
        <v>3.4333333333999998</v>
      </c>
      <c r="D27" s="16">
        <v>0</v>
      </c>
      <c r="E27" s="16">
        <v>0</v>
      </c>
      <c r="F27" s="16"/>
      <c r="I27" s="11"/>
      <c r="J27" s="11"/>
      <c r="K27" s="11"/>
    </row>
    <row r="28" spans="1:11" x14ac:dyDescent="0.2">
      <c r="A28" s="9">
        <v>45759</v>
      </c>
      <c r="B28" s="17">
        <v>0.25</v>
      </c>
      <c r="C28" s="16">
        <v>4.6515151515454498</v>
      </c>
      <c r="D28" s="16">
        <v>0</v>
      </c>
      <c r="E28" s="16">
        <v>0</v>
      </c>
      <c r="F28" s="16"/>
      <c r="I28" s="11"/>
      <c r="J28" s="11"/>
      <c r="K28" s="11"/>
    </row>
    <row r="29" spans="1:11" x14ac:dyDescent="0.2">
      <c r="A29" s="9">
        <v>45759</v>
      </c>
      <c r="B29" s="17">
        <v>0.29166666666666669</v>
      </c>
      <c r="C29" s="16">
        <v>9.7222222217500001</v>
      </c>
      <c r="D29" s="16">
        <v>0</v>
      </c>
      <c r="E29" s="16">
        <v>0</v>
      </c>
      <c r="F29" s="16"/>
      <c r="I29" s="11"/>
      <c r="J29" s="11"/>
      <c r="K29" s="11"/>
    </row>
    <row r="30" spans="1:11" x14ac:dyDescent="0.2">
      <c r="A30" s="9">
        <v>45759</v>
      </c>
      <c r="B30" s="17">
        <v>0.33333333333333331</v>
      </c>
      <c r="C30" s="16">
        <v>13.696969697272699</v>
      </c>
      <c r="D30" s="16">
        <v>0</v>
      </c>
      <c r="E30" s="16">
        <v>0</v>
      </c>
      <c r="F30" s="16"/>
      <c r="I30" s="11"/>
      <c r="J30" s="11"/>
      <c r="K30" s="11"/>
    </row>
    <row r="31" spans="1:11" x14ac:dyDescent="0.2">
      <c r="A31" s="9">
        <v>45759</v>
      </c>
      <c r="B31" s="17">
        <v>0.70833333333333337</v>
      </c>
      <c r="C31" s="16">
        <v>19.459595960000001</v>
      </c>
      <c r="D31" s="16">
        <v>0</v>
      </c>
      <c r="E31" s="16">
        <v>0.13636363636363599</v>
      </c>
      <c r="F31" s="16"/>
      <c r="I31" s="11"/>
      <c r="J31" s="11"/>
      <c r="K31" s="11"/>
    </row>
    <row r="32" spans="1:11" x14ac:dyDescent="0.2">
      <c r="A32" s="9">
        <v>45759</v>
      </c>
      <c r="B32" s="17">
        <v>0.75</v>
      </c>
      <c r="C32" s="16">
        <v>17.8888888881818</v>
      </c>
      <c r="D32" s="16">
        <v>0</v>
      </c>
      <c r="E32" s="16">
        <v>0</v>
      </c>
      <c r="F32" s="16"/>
      <c r="I32" s="11"/>
      <c r="J32" s="11"/>
      <c r="K32" s="11"/>
    </row>
    <row r="33" spans="1:11" x14ac:dyDescent="0.2">
      <c r="A33" s="9">
        <v>45759</v>
      </c>
      <c r="B33" s="17">
        <v>0.79166666666666663</v>
      </c>
      <c r="C33" s="16">
        <v>16.425925927777801</v>
      </c>
      <c r="D33" s="16">
        <v>0</v>
      </c>
      <c r="E33" s="16">
        <v>0</v>
      </c>
      <c r="F33" s="16"/>
      <c r="I33" s="11"/>
      <c r="J33" s="11"/>
      <c r="K33" s="11"/>
    </row>
    <row r="34" spans="1:11" x14ac:dyDescent="0.2">
      <c r="A34" s="9">
        <v>45759</v>
      </c>
      <c r="B34" s="17">
        <v>0.83333333333333337</v>
      </c>
      <c r="C34" s="16">
        <v>15.88888889</v>
      </c>
      <c r="D34" s="16">
        <v>0</v>
      </c>
      <c r="E34" s="16">
        <v>0.24</v>
      </c>
      <c r="F34" s="16"/>
      <c r="I34" s="11"/>
      <c r="J34" s="11"/>
      <c r="K34" s="11"/>
    </row>
    <row r="35" spans="1:11" x14ac:dyDescent="0.2">
      <c r="A35" s="9">
        <v>45760</v>
      </c>
      <c r="B35" s="17">
        <v>0.20833333333333334</v>
      </c>
      <c r="C35" s="16">
        <v>9.9074074074999992</v>
      </c>
      <c r="D35" s="16">
        <v>0</v>
      </c>
      <c r="E35" s="16">
        <v>0</v>
      </c>
      <c r="F35" s="16"/>
      <c r="I35" s="11"/>
      <c r="J35" s="11"/>
      <c r="K35" s="11"/>
    </row>
    <row r="36" spans="1:11" x14ac:dyDescent="0.2">
      <c r="A36" s="9">
        <v>45760</v>
      </c>
      <c r="B36" s="17">
        <v>0.25</v>
      </c>
      <c r="C36" s="16">
        <v>10.1616161609091</v>
      </c>
      <c r="D36" s="16">
        <v>0</v>
      </c>
      <c r="E36" s="16">
        <v>0</v>
      </c>
      <c r="F36" s="16"/>
      <c r="I36" s="11"/>
      <c r="J36" s="11"/>
      <c r="K36" s="11"/>
    </row>
    <row r="37" spans="1:11" x14ac:dyDescent="0.2">
      <c r="A37" s="9">
        <v>45760</v>
      </c>
      <c r="B37" s="17">
        <v>0.29166666666666669</v>
      </c>
      <c r="C37" s="16">
        <v>10.2979797981818</v>
      </c>
      <c r="D37" s="16">
        <v>0</v>
      </c>
      <c r="E37" s="16">
        <v>0</v>
      </c>
      <c r="F37" s="16"/>
      <c r="I37" s="11"/>
      <c r="J37" s="11"/>
      <c r="K37" s="11"/>
    </row>
    <row r="38" spans="1:11" x14ac:dyDescent="0.2">
      <c r="A38" s="9">
        <v>45760</v>
      </c>
      <c r="B38" s="17">
        <v>0.33333333333333331</v>
      </c>
      <c r="C38" s="16">
        <v>11.969696969090901</v>
      </c>
      <c r="D38" s="16">
        <v>0</v>
      </c>
      <c r="E38" s="16">
        <v>0</v>
      </c>
      <c r="F38" s="16"/>
      <c r="I38" s="11"/>
      <c r="J38" s="11"/>
      <c r="K38" s="11"/>
    </row>
    <row r="39" spans="1:11" x14ac:dyDescent="0.2">
      <c r="A39" s="9">
        <v>45760</v>
      </c>
      <c r="B39" s="17">
        <v>0.70833333333333337</v>
      </c>
      <c r="C39" s="16">
        <v>12.782407408333301</v>
      </c>
      <c r="D39" s="16">
        <v>1.1938</v>
      </c>
      <c r="E39" s="16">
        <v>0</v>
      </c>
      <c r="F39" s="16"/>
      <c r="I39" s="11"/>
      <c r="J39" s="11"/>
      <c r="K39" s="11"/>
    </row>
    <row r="40" spans="1:11" x14ac:dyDescent="0.2">
      <c r="A40" s="9">
        <v>45760</v>
      </c>
      <c r="B40" s="17">
        <v>0.75</v>
      </c>
      <c r="C40" s="16">
        <v>11.848484848181799</v>
      </c>
      <c r="D40" s="16">
        <v>1.1938</v>
      </c>
      <c r="E40" s="16">
        <v>0</v>
      </c>
      <c r="F40" s="16"/>
      <c r="I40" s="11"/>
      <c r="J40" s="11"/>
      <c r="K40" s="11"/>
    </row>
    <row r="41" spans="1:11" x14ac:dyDescent="0.2">
      <c r="A41" s="9">
        <v>45760</v>
      </c>
      <c r="B41" s="17">
        <v>0.79166666666666663</v>
      </c>
      <c r="C41" s="16">
        <v>10.868686868181801</v>
      </c>
      <c r="D41" s="16">
        <v>1.1938</v>
      </c>
      <c r="E41" s="16">
        <v>0</v>
      </c>
      <c r="F41" s="16"/>
      <c r="I41" s="11"/>
      <c r="J41" s="11"/>
      <c r="K41" s="11"/>
    </row>
    <row r="42" spans="1:11" x14ac:dyDescent="0.2">
      <c r="A42" s="9">
        <v>45760</v>
      </c>
      <c r="B42" s="17">
        <v>0.83333333333333337</v>
      </c>
      <c r="C42" s="16">
        <v>10.314814815</v>
      </c>
      <c r="D42" s="16">
        <v>1.1938</v>
      </c>
      <c r="E42" s="16">
        <v>0</v>
      </c>
      <c r="F42" s="16"/>
      <c r="I42" s="11"/>
      <c r="J42" s="11"/>
      <c r="K42" s="11"/>
    </row>
    <row r="43" spans="1:11" x14ac:dyDescent="0.2">
      <c r="A43" s="9">
        <v>45761</v>
      </c>
      <c r="B43" s="17">
        <v>0.20833333333333334</v>
      </c>
      <c r="C43" s="16">
        <v>3.5888888890000001</v>
      </c>
      <c r="D43" s="16">
        <v>0</v>
      </c>
      <c r="E43" s="16">
        <v>0</v>
      </c>
      <c r="F43" s="16"/>
      <c r="I43" s="11"/>
      <c r="J43" s="11"/>
      <c r="K43" s="11"/>
    </row>
    <row r="44" spans="1:11" x14ac:dyDescent="0.2">
      <c r="A44" s="9">
        <v>45761</v>
      </c>
      <c r="B44" s="17">
        <v>0.25</v>
      </c>
      <c r="C44" s="16">
        <v>4.8131313130909099</v>
      </c>
      <c r="D44" s="16">
        <v>0</v>
      </c>
      <c r="E44" s="16">
        <v>0</v>
      </c>
      <c r="F44" s="16"/>
      <c r="I44" s="11"/>
      <c r="J44" s="11"/>
      <c r="K44" s="11"/>
    </row>
    <row r="45" spans="1:11" x14ac:dyDescent="0.2">
      <c r="A45" s="9">
        <v>45761</v>
      </c>
      <c r="B45" s="17">
        <v>0.29166666666666669</v>
      </c>
      <c r="C45" s="16">
        <v>7.1527777777499999</v>
      </c>
      <c r="D45" s="16">
        <v>0</v>
      </c>
      <c r="E45" s="16">
        <v>0</v>
      </c>
      <c r="F45" s="16"/>
      <c r="I45" s="11"/>
      <c r="J45" s="11"/>
      <c r="K45" s="11"/>
    </row>
    <row r="46" spans="1:11" x14ac:dyDescent="0.2">
      <c r="A46" s="9">
        <v>45761</v>
      </c>
      <c r="B46" s="17">
        <v>0.33333333333333331</v>
      </c>
      <c r="C46" s="16">
        <v>10.3999999995</v>
      </c>
      <c r="D46" s="16">
        <v>0</v>
      </c>
      <c r="E46" s="16">
        <v>0</v>
      </c>
      <c r="F46" s="16"/>
      <c r="I46" s="11"/>
      <c r="J46" s="11"/>
      <c r="K46" s="11"/>
    </row>
    <row r="47" spans="1:11" x14ac:dyDescent="0.2">
      <c r="A47" s="9">
        <v>45761</v>
      </c>
      <c r="B47" s="17">
        <v>0.375</v>
      </c>
      <c r="C47" s="16">
        <v>10.722222220000001</v>
      </c>
      <c r="D47" s="16">
        <v>0</v>
      </c>
      <c r="E47" s="16">
        <v>0</v>
      </c>
      <c r="F47" s="16"/>
      <c r="I47" s="11"/>
      <c r="J47" s="11"/>
      <c r="K47" s="11"/>
    </row>
    <row r="48" spans="1:11" x14ac:dyDescent="0.2">
      <c r="A48" s="9">
        <v>45761</v>
      </c>
      <c r="B48" s="17">
        <v>0.70833333333333337</v>
      </c>
      <c r="C48" s="16">
        <v>13.033333333</v>
      </c>
      <c r="D48" s="16">
        <v>0</v>
      </c>
      <c r="E48" s="16">
        <v>0</v>
      </c>
      <c r="F48" s="16"/>
      <c r="I48" s="11"/>
      <c r="J48" s="11"/>
      <c r="K48" s="11"/>
    </row>
    <row r="49" spans="1:11" x14ac:dyDescent="0.2">
      <c r="A49" s="9">
        <v>45761</v>
      </c>
      <c r="B49" s="17">
        <v>0.75</v>
      </c>
      <c r="C49" s="16">
        <v>12.38888889</v>
      </c>
      <c r="D49" s="16">
        <v>0</v>
      </c>
      <c r="E49" s="16">
        <v>0</v>
      </c>
      <c r="F49" s="16"/>
      <c r="I49" s="11"/>
      <c r="J49" s="11"/>
      <c r="K49" s="11"/>
    </row>
    <row r="50" spans="1:11" x14ac:dyDescent="0.2">
      <c r="A50" s="9">
        <v>45761</v>
      </c>
      <c r="B50" s="17">
        <v>0.79166666666666663</v>
      </c>
      <c r="C50" s="16">
        <v>10.4074074066667</v>
      </c>
      <c r="D50" s="16">
        <v>0</v>
      </c>
      <c r="E50" s="16">
        <v>0</v>
      </c>
      <c r="F50" s="16"/>
      <c r="I50" s="11"/>
      <c r="J50" s="11"/>
      <c r="K50" s="11"/>
    </row>
    <row r="51" spans="1:11" x14ac:dyDescent="0.2">
      <c r="A51" s="9">
        <v>45761</v>
      </c>
      <c r="B51" s="17">
        <v>0.83333333333333337</v>
      </c>
      <c r="C51" s="16">
        <v>9.7962962963333293</v>
      </c>
      <c r="D51" s="16">
        <v>0</v>
      </c>
      <c r="E51" s="16">
        <v>0</v>
      </c>
      <c r="F51" s="16"/>
      <c r="I51" s="11"/>
      <c r="J51" s="11"/>
      <c r="K51" s="11"/>
    </row>
    <row r="52" spans="1:11" x14ac:dyDescent="0.2">
      <c r="A52" s="9">
        <v>45762</v>
      </c>
      <c r="B52" s="17">
        <v>0.20833333333333334</v>
      </c>
      <c r="C52" s="16">
        <v>9.3888888890000004</v>
      </c>
      <c r="D52" s="16">
        <v>2.794</v>
      </c>
      <c r="E52" s="16">
        <v>0</v>
      </c>
      <c r="F52" s="16"/>
      <c r="I52" s="11"/>
      <c r="J52" s="11"/>
      <c r="K52" s="11"/>
    </row>
    <row r="53" spans="1:11" x14ac:dyDescent="0.2">
      <c r="A53" s="9">
        <v>45762</v>
      </c>
      <c r="B53" s="17">
        <v>0.25</v>
      </c>
      <c r="C53" s="16">
        <v>9.2870370372500002</v>
      </c>
      <c r="D53" s="16">
        <v>2.794</v>
      </c>
      <c r="E53" s="16">
        <v>0</v>
      </c>
      <c r="F53" s="16"/>
      <c r="I53" s="11"/>
      <c r="J53" s="11"/>
      <c r="K53" s="11"/>
    </row>
    <row r="54" spans="1:11" x14ac:dyDescent="0.2">
      <c r="A54" s="9">
        <v>45762</v>
      </c>
      <c r="B54" s="17">
        <v>0.29166666666666669</v>
      </c>
      <c r="C54" s="16">
        <v>9.5707070706363595</v>
      </c>
      <c r="D54" s="16">
        <v>2.794</v>
      </c>
      <c r="E54" s="16">
        <v>0</v>
      </c>
      <c r="F54" s="16"/>
      <c r="I54" s="11"/>
      <c r="J54" s="11"/>
      <c r="K54" s="11"/>
    </row>
    <row r="55" spans="1:11" x14ac:dyDescent="0.2">
      <c r="A55" s="9">
        <v>45762</v>
      </c>
      <c r="B55" s="17">
        <v>0.33333333333333331</v>
      </c>
      <c r="C55" s="16">
        <v>9.7979797979090897</v>
      </c>
      <c r="D55" s="16">
        <v>2.794</v>
      </c>
      <c r="E55" s="16">
        <v>0</v>
      </c>
      <c r="F55" s="16"/>
      <c r="I55" s="11"/>
      <c r="J55" s="11"/>
      <c r="K55" s="11"/>
    </row>
    <row r="56" spans="1:11" x14ac:dyDescent="0.2">
      <c r="A56" s="9">
        <v>45762</v>
      </c>
      <c r="B56" s="17">
        <v>0.70833333333333337</v>
      </c>
      <c r="C56" s="16">
        <v>13.196969696363601</v>
      </c>
      <c r="D56" s="16">
        <v>10.6934</v>
      </c>
      <c r="E56" s="16">
        <v>0</v>
      </c>
      <c r="F56" s="16"/>
      <c r="I56" s="11"/>
      <c r="J56" s="11"/>
      <c r="K56" s="11"/>
    </row>
    <row r="57" spans="1:11" x14ac:dyDescent="0.2">
      <c r="A57" s="9">
        <v>45762</v>
      </c>
      <c r="B57" s="17">
        <v>0.75</v>
      </c>
      <c r="C57" s="16">
        <v>12.3333333333333</v>
      </c>
      <c r="D57" s="16">
        <v>10.6934</v>
      </c>
      <c r="E57" s="16">
        <v>0</v>
      </c>
      <c r="F57" s="16"/>
      <c r="I57" s="11"/>
      <c r="J57" s="11"/>
      <c r="K57" s="11"/>
    </row>
    <row r="58" spans="1:11" x14ac:dyDescent="0.2">
      <c r="A58" s="9">
        <v>45762</v>
      </c>
      <c r="B58" s="17">
        <v>0.79166666666666663</v>
      </c>
      <c r="C58" s="16">
        <v>11.063492062857099</v>
      </c>
      <c r="D58" s="16">
        <v>10.6934</v>
      </c>
      <c r="E58" s="16">
        <v>0</v>
      </c>
      <c r="F58" s="16"/>
      <c r="I58" s="11"/>
      <c r="J58" s="11"/>
      <c r="K58" s="11"/>
    </row>
    <row r="59" spans="1:11" x14ac:dyDescent="0.2">
      <c r="A59" s="9">
        <v>45762</v>
      </c>
      <c r="B59" s="17">
        <v>0.83333333333333337</v>
      </c>
      <c r="C59" s="16">
        <v>11</v>
      </c>
      <c r="D59" s="16">
        <v>10.6934</v>
      </c>
      <c r="E59" s="16">
        <v>0</v>
      </c>
      <c r="F59" s="16"/>
      <c r="I59" s="11"/>
      <c r="J59" s="11"/>
      <c r="K59" s="11"/>
    </row>
    <row r="60" spans="1:11" x14ac:dyDescent="0.2">
      <c r="A60" s="9">
        <v>45763</v>
      </c>
      <c r="B60" s="17">
        <v>0.20833333333333334</v>
      </c>
      <c r="C60" s="16">
        <v>7.7037037036666698</v>
      </c>
      <c r="D60" s="16">
        <v>0</v>
      </c>
      <c r="E60" s="16">
        <v>0</v>
      </c>
      <c r="F60" s="16"/>
      <c r="I60" s="11"/>
      <c r="J60" s="11"/>
      <c r="K60" s="11"/>
    </row>
    <row r="61" spans="1:11" x14ac:dyDescent="0.2">
      <c r="A61" s="9">
        <v>45763</v>
      </c>
      <c r="B61" s="17">
        <v>0.25</v>
      </c>
      <c r="C61" s="16">
        <v>7.6111111109999996</v>
      </c>
      <c r="D61" s="16">
        <v>0</v>
      </c>
      <c r="E61" s="16">
        <v>0</v>
      </c>
      <c r="F61" s="16"/>
      <c r="I61" s="11"/>
      <c r="J61" s="11"/>
      <c r="K61" s="11"/>
    </row>
    <row r="62" spans="1:11" x14ac:dyDescent="0.2">
      <c r="A62" s="9">
        <v>45763</v>
      </c>
      <c r="B62" s="17">
        <v>0.29166666666666669</v>
      </c>
      <c r="C62" s="16">
        <v>8.5707070707272699</v>
      </c>
      <c r="D62" s="16">
        <v>0</v>
      </c>
      <c r="E62" s="16">
        <v>0</v>
      </c>
      <c r="F62" s="16"/>
      <c r="I62" s="11"/>
      <c r="J62" s="11"/>
      <c r="K62" s="11"/>
    </row>
    <row r="63" spans="1:11" x14ac:dyDescent="0.2">
      <c r="A63" s="9">
        <v>45763</v>
      </c>
      <c r="B63" s="17">
        <v>0.33333333333333331</v>
      </c>
      <c r="C63" s="16">
        <v>10.2626262627273</v>
      </c>
      <c r="D63" s="16">
        <v>0</v>
      </c>
      <c r="E63" s="16">
        <v>0</v>
      </c>
      <c r="F63" s="16"/>
      <c r="I63" s="11"/>
      <c r="J63" s="11"/>
      <c r="K63" s="11"/>
    </row>
    <row r="64" spans="1:11" x14ac:dyDescent="0.2">
      <c r="A64" s="9">
        <v>45763</v>
      </c>
      <c r="B64" s="17">
        <v>0.70833333333333337</v>
      </c>
      <c r="C64" s="16">
        <v>12.9393939390909</v>
      </c>
      <c r="D64" s="16">
        <v>0</v>
      </c>
      <c r="E64" s="16">
        <v>0</v>
      </c>
      <c r="F64" s="16"/>
      <c r="I64" s="11"/>
      <c r="J64" s="11"/>
      <c r="K64" s="11"/>
    </row>
    <row r="65" spans="1:11" x14ac:dyDescent="0.2">
      <c r="A65" s="9">
        <v>45763</v>
      </c>
      <c r="B65" s="17">
        <v>0.75</v>
      </c>
      <c r="C65" s="16">
        <v>11.464646464545501</v>
      </c>
      <c r="D65" s="16">
        <v>0</v>
      </c>
      <c r="E65" s="16">
        <v>0</v>
      </c>
      <c r="F65" s="16"/>
      <c r="I65" s="11"/>
      <c r="J65" s="11"/>
      <c r="K65" s="11"/>
    </row>
    <row r="66" spans="1:11" x14ac:dyDescent="0.2">
      <c r="A66" s="9">
        <v>45763</v>
      </c>
      <c r="B66" s="17">
        <v>0.79166666666666663</v>
      </c>
      <c r="C66" s="16">
        <v>9.5909090910000003</v>
      </c>
      <c r="D66" s="16">
        <v>0</v>
      </c>
      <c r="E66" s="16">
        <v>0</v>
      </c>
      <c r="F66" s="16"/>
      <c r="I66" s="11"/>
      <c r="J66" s="11"/>
      <c r="K66" s="11"/>
    </row>
    <row r="67" spans="1:11" x14ac:dyDescent="0.2">
      <c r="A67" s="9">
        <v>45763</v>
      </c>
      <c r="B67" s="17">
        <v>0.83333333333333337</v>
      </c>
      <c r="C67" s="16">
        <v>8.488888889</v>
      </c>
      <c r="D67" s="16">
        <v>0</v>
      </c>
      <c r="E67" s="16">
        <v>0</v>
      </c>
      <c r="F67" s="16"/>
      <c r="I67" s="11"/>
      <c r="J67" s="11"/>
      <c r="K67" s="11"/>
    </row>
    <row r="68" spans="1:11" x14ac:dyDescent="0.2">
      <c r="A68" s="9">
        <v>45764</v>
      </c>
      <c r="B68" s="17">
        <v>0.20833333333333334</v>
      </c>
      <c r="C68" s="16">
        <v>1.24999999983333</v>
      </c>
      <c r="D68" s="16">
        <v>0</v>
      </c>
      <c r="E68" s="16">
        <v>0</v>
      </c>
      <c r="F68" s="16"/>
      <c r="I68" s="11"/>
      <c r="J68" s="11"/>
      <c r="K68" s="11"/>
    </row>
    <row r="69" spans="1:11" x14ac:dyDescent="0.2">
      <c r="A69" s="9">
        <v>45764</v>
      </c>
      <c r="B69" s="17">
        <v>0.25</v>
      </c>
      <c r="C69" s="16">
        <v>2.4191919191818201</v>
      </c>
      <c r="D69" s="16">
        <v>0</v>
      </c>
      <c r="E69" s="16">
        <v>0</v>
      </c>
      <c r="F69" s="16"/>
      <c r="I69" s="11"/>
      <c r="J69" s="11"/>
      <c r="K69" s="11"/>
    </row>
    <row r="70" spans="1:11" x14ac:dyDescent="0.2">
      <c r="A70" s="9">
        <v>45764</v>
      </c>
      <c r="B70" s="17">
        <v>0.29166666666666669</v>
      </c>
      <c r="C70" s="16">
        <v>6.6262626263636397</v>
      </c>
      <c r="D70" s="16">
        <v>0</v>
      </c>
      <c r="E70" s="16">
        <v>0</v>
      </c>
      <c r="F70" s="16"/>
      <c r="I70" s="11"/>
      <c r="J70" s="11"/>
      <c r="K70" s="11"/>
    </row>
    <row r="71" spans="1:11" x14ac:dyDescent="0.2">
      <c r="A71" s="9">
        <v>45764</v>
      </c>
      <c r="B71" s="17">
        <v>0.33333333333333331</v>
      </c>
      <c r="C71" s="16">
        <v>11.000000001428599</v>
      </c>
      <c r="D71" s="16">
        <v>0</v>
      </c>
      <c r="E71" s="16">
        <v>0</v>
      </c>
      <c r="F71" s="16"/>
      <c r="I71" s="11"/>
      <c r="J71" s="11"/>
      <c r="K71" s="11"/>
    </row>
    <row r="72" spans="1:11" x14ac:dyDescent="0.2">
      <c r="A72" s="9">
        <v>45764</v>
      </c>
      <c r="B72" s="17">
        <v>0.70833333333333337</v>
      </c>
      <c r="C72" s="16">
        <v>15.872222223</v>
      </c>
      <c r="D72" s="16">
        <v>0</v>
      </c>
      <c r="E72" s="16">
        <v>0</v>
      </c>
      <c r="F72" s="16"/>
      <c r="I72" s="11"/>
      <c r="J72" s="11"/>
      <c r="K72" s="11"/>
    </row>
    <row r="73" spans="1:11" x14ac:dyDescent="0.2">
      <c r="A73" s="9">
        <v>45764</v>
      </c>
      <c r="B73" s="17">
        <v>0.75</v>
      </c>
      <c r="C73" s="16">
        <v>14.1111111125</v>
      </c>
      <c r="D73" s="16">
        <v>0</v>
      </c>
      <c r="E73" s="16">
        <v>0</v>
      </c>
      <c r="F73" s="16"/>
      <c r="I73" s="11"/>
      <c r="J73" s="11"/>
      <c r="K73" s="11"/>
    </row>
    <row r="74" spans="1:11" x14ac:dyDescent="0.2">
      <c r="A74" s="9">
        <v>45764</v>
      </c>
      <c r="B74" s="17">
        <v>0.79166666666666663</v>
      </c>
      <c r="C74" s="16">
        <v>11.1616161618182</v>
      </c>
      <c r="D74" s="16">
        <v>0</v>
      </c>
      <c r="E74" s="16">
        <v>0</v>
      </c>
      <c r="F74" s="16"/>
      <c r="I74" s="11"/>
      <c r="J74" s="11"/>
      <c r="K74" s="11"/>
    </row>
    <row r="75" spans="1:11" x14ac:dyDescent="0.2">
      <c r="A75" s="9">
        <v>45764</v>
      </c>
      <c r="B75" s="17">
        <v>0.83333333333333337</v>
      </c>
      <c r="C75" s="16">
        <v>10.166666665999999</v>
      </c>
      <c r="D75" s="16">
        <v>0</v>
      </c>
      <c r="E75" s="16">
        <v>0</v>
      </c>
      <c r="F75" s="16"/>
      <c r="I75" s="11"/>
      <c r="J75" s="11"/>
      <c r="K75" s="11"/>
    </row>
    <row r="76" spans="1:11" x14ac:dyDescent="0.2">
      <c r="A76" s="9">
        <v>45765</v>
      </c>
      <c r="B76" s="17">
        <v>0.20833333333333334</v>
      </c>
      <c r="C76" s="16" t="s">
        <v>47</v>
      </c>
      <c r="D76" s="16" t="s">
        <v>47</v>
      </c>
      <c r="E76" s="16" t="s">
        <v>47</v>
      </c>
      <c r="F76" s="16"/>
      <c r="I76" s="11"/>
      <c r="J76" s="11"/>
      <c r="K76" s="11"/>
    </row>
    <row r="77" spans="1:11" x14ac:dyDescent="0.2">
      <c r="A77" s="9">
        <v>45765</v>
      </c>
      <c r="B77" s="17">
        <v>0.25</v>
      </c>
      <c r="C77" s="16" t="s">
        <v>47</v>
      </c>
      <c r="D77" s="16" t="s">
        <v>47</v>
      </c>
      <c r="E77" s="16" t="s">
        <v>47</v>
      </c>
      <c r="F77" s="16"/>
      <c r="I77" s="11"/>
      <c r="J77" s="11"/>
      <c r="K77" s="11"/>
    </row>
    <row r="78" spans="1:11" x14ac:dyDescent="0.2">
      <c r="A78" s="9">
        <v>45765</v>
      </c>
      <c r="B78" s="17">
        <v>0.29166666666666669</v>
      </c>
      <c r="C78" s="16">
        <v>10.849206349999999</v>
      </c>
      <c r="D78" s="16">
        <v>0</v>
      </c>
      <c r="E78" s="16">
        <v>0</v>
      </c>
      <c r="F78" s="16"/>
      <c r="I78" s="11"/>
      <c r="J78" s="11"/>
      <c r="K78" s="11"/>
    </row>
    <row r="79" spans="1:11" x14ac:dyDescent="0.2">
      <c r="A79" s="9">
        <v>45765</v>
      </c>
      <c r="B79" s="17">
        <v>0.33333333333333331</v>
      </c>
      <c r="C79" s="16">
        <v>12.611111112222201</v>
      </c>
      <c r="D79" s="16">
        <v>0</v>
      </c>
      <c r="E79" s="16">
        <v>0</v>
      </c>
      <c r="F79" s="16"/>
      <c r="I79" s="11"/>
      <c r="J79" s="11"/>
      <c r="K79" s="11"/>
    </row>
    <row r="80" spans="1:11" x14ac:dyDescent="0.2">
      <c r="A80" s="9">
        <v>45765</v>
      </c>
      <c r="B80" s="17">
        <v>0.70833333333333337</v>
      </c>
      <c r="C80" s="16">
        <v>12.6010101009091</v>
      </c>
      <c r="D80" s="16">
        <v>0</v>
      </c>
      <c r="E80" s="16">
        <v>0</v>
      </c>
      <c r="F80" s="16"/>
      <c r="I80" s="11"/>
      <c r="J80" s="11"/>
      <c r="K80" s="11"/>
    </row>
    <row r="81" spans="1:11" x14ac:dyDescent="0.2">
      <c r="A81" s="9">
        <v>45765</v>
      </c>
      <c r="B81" s="17">
        <v>0.75</v>
      </c>
      <c r="C81" s="16">
        <v>12.308080807272701</v>
      </c>
      <c r="D81" s="16">
        <v>0</v>
      </c>
      <c r="E81" s="16">
        <v>0</v>
      </c>
      <c r="F81" s="16"/>
      <c r="I81" s="11"/>
      <c r="J81" s="11"/>
      <c r="K81" s="11"/>
    </row>
    <row r="82" spans="1:11" x14ac:dyDescent="0.2">
      <c r="A82" s="9">
        <v>45765</v>
      </c>
      <c r="B82" s="17">
        <v>0.79166666666666663</v>
      </c>
      <c r="C82" s="16">
        <v>12.313131313636401</v>
      </c>
      <c r="D82" s="16">
        <v>0</v>
      </c>
      <c r="E82" s="16">
        <v>0</v>
      </c>
      <c r="F82" s="16"/>
      <c r="I82" s="11"/>
      <c r="J82" s="11"/>
      <c r="K82" s="11"/>
    </row>
    <row r="83" spans="1:11" x14ac:dyDescent="0.2">
      <c r="A83" s="9">
        <v>45765</v>
      </c>
      <c r="B83" s="17">
        <v>0.83333333333333337</v>
      </c>
      <c r="C83" s="16">
        <v>13.25</v>
      </c>
      <c r="D83" s="16">
        <v>0</v>
      </c>
      <c r="E83" s="16">
        <v>0</v>
      </c>
      <c r="F83" s="16"/>
      <c r="I83" s="11"/>
      <c r="J83" s="11"/>
      <c r="K83" s="11"/>
    </row>
    <row r="84" spans="1:11" x14ac:dyDescent="0.2">
      <c r="A84" s="9">
        <v>45766</v>
      </c>
      <c r="B84" s="17">
        <v>0.20833333333333334</v>
      </c>
      <c r="C84" s="16">
        <v>10.744444444000001</v>
      </c>
      <c r="D84" s="16">
        <v>0.30480000000000002</v>
      </c>
      <c r="E84" s="16">
        <v>0</v>
      </c>
      <c r="F84" s="16"/>
      <c r="I84" s="11"/>
      <c r="J84" s="11"/>
      <c r="K84" s="11"/>
    </row>
    <row r="85" spans="1:11" x14ac:dyDescent="0.2">
      <c r="A85" s="9">
        <v>45766</v>
      </c>
      <c r="B85" s="17">
        <v>0.25</v>
      </c>
      <c r="C85" s="16">
        <v>11.2474747481818</v>
      </c>
      <c r="D85" s="16">
        <v>0.30480000000000002</v>
      </c>
      <c r="E85" s="16">
        <v>0</v>
      </c>
      <c r="F85" s="16"/>
      <c r="I85" s="11"/>
      <c r="J85" s="11"/>
      <c r="K85" s="11"/>
    </row>
    <row r="86" spans="1:11" x14ac:dyDescent="0.2">
      <c r="A86" s="9">
        <v>45766</v>
      </c>
      <c r="B86" s="17">
        <v>0.29166666666666669</v>
      </c>
      <c r="C86" s="16">
        <v>11.736111110833299</v>
      </c>
      <c r="D86" s="16">
        <v>0.30480000000000002</v>
      </c>
      <c r="E86" s="16">
        <v>0</v>
      </c>
      <c r="F86" s="16"/>
      <c r="I86" s="11"/>
      <c r="J86" s="11"/>
      <c r="K86" s="11"/>
    </row>
    <row r="87" spans="1:11" x14ac:dyDescent="0.2">
      <c r="A87" s="9">
        <v>45766</v>
      </c>
      <c r="B87" s="17">
        <v>0.33333333333333331</v>
      </c>
      <c r="C87" s="16">
        <v>12.7121212118182</v>
      </c>
      <c r="D87" s="16">
        <v>0.30480000000000002</v>
      </c>
      <c r="E87" s="16">
        <v>0</v>
      </c>
      <c r="F87" s="16"/>
      <c r="I87" s="11"/>
      <c r="J87" s="11"/>
      <c r="K87" s="11"/>
    </row>
    <row r="88" spans="1:11" x14ac:dyDescent="0.2">
      <c r="A88" s="9">
        <v>45766</v>
      </c>
      <c r="B88" s="17">
        <v>0.70833333333333337</v>
      </c>
      <c r="C88" s="16">
        <v>15.033333333</v>
      </c>
      <c r="D88" s="16">
        <v>0.30480000000000002</v>
      </c>
      <c r="E88" s="16">
        <v>0</v>
      </c>
      <c r="F88" s="16"/>
      <c r="I88" s="11"/>
      <c r="J88" s="11"/>
      <c r="K88" s="11"/>
    </row>
    <row r="89" spans="1:11" x14ac:dyDescent="0.2">
      <c r="A89" s="9">
        <v>45766</v>
      </c>
      <c r="B89" s="17">
        <v>0.75</v>
      </c>
      <c r="C89" s="16">
        <v>13.203703705000001</v>
      </c>
      <c r="D89" s="16">
        <v>0.30480000000000002</v>
      </c>
      <c r="E89" s="16">
        <v>0</v>
      </c>
      <c r="F89" s="16"/>
      <c r="I89" s="11"/>
      <c r="J89" s="11"/>
      <c r="K89" s="11"/>
    </row>
    <row r="90" spans="1:11" x14ac:dyDescent="0.2">
      <c r="A90" s="9">
        <v>45766</v>
      </c>
      <c r="B90" s="17">
        <v>0.79166666666666663</v>
      </c>
      <c r="C90" s="16" t="s">
        <v>47</v>
      </c>
      <c r="D90" s="16" t="s">
        <v>47</v>
      </c>
      <c r="E90" s="16" t="s">
        <v>47</v>
      </c>
      <c r="F90" s="16"/>
      <c r="I90" s="11"/>
      <c r="J90" s="11"/>
      <c r="K90" s="11"/>
    </row>
    <row r="91" spans="1:11" x14ac:dyDescent="0.2">
      <c r="A91" s="9">
        <v>45766</v>
      </c>
      <c r="B91" s="17">
        <v>0.83333333333333337</v>
      </c>
      <c r="C91" s="16" t="s">
        <v>47</v>
      </c>
      <c r="D91" s="16" t="s">
        <v>47</v>
      </c>
      <c r="E91" s="16" t="s">
        <v>47</v>
      </c>
      <c r="F91" s="16"/>
      <c r="I91" s="11"/>
      <c r="J91" s="11"/>
      <c r="K91" s="11"/>
    </row>
    <row r="92" spans="1:11" x14ac:dyDescent="0.2">
      <c r="A92" s="9">
        <v>45767</v>
      </c>
      <c r="B92" s="17">
        <v>0.20833333333333334</v>
      </c>
      <c r="C92" s="16" t="s">
        <v>47</v>
      </c>
      <c r="D92" s="16" t="s">
        <v>47</v>
      </c>
      <c r="E92" s="16" t="s">
        <v>47</v>
      </c>
      <c r="F92" s="16"/>
      <c r="I92" s="11"/>
      <c r="J92" s="11"/>
      <c r="K92" s="11"/>
    </row>
    <row r="93" spans="1:11" x14ac:dyDescent="0.2">
      <c r="A93" s="9">
        <v>45767</v>
      </c>
      <c r="B93" s="17">
        <v>0.25</v>
      </c>
      <c r="C93" s="16" t="s">
        <v>47</v>
      </c>
      <c r="D93" s="16" t="s">
        <v>47</v>
      </c>
      <c r="E93" s="16" t="s">
        <v>47</v>
      </c>
      <c r="F93" s="16"/>
      <c r="I93" s="11"/>
      <c r="J93" s="11"/>
      <c r="K93" s="11"/>
    </row>
    <row r="94" spans="1:11" x14ac:dyDescent="0.2">
      <c r="A94" s="9">
        <v>45767</v>
      </c>
      <c r="B94" s="17">
        <v>0.29166666666666669</v>
      </c>
      <c r="C94" s="16" t="s">
        <v>47</v>
      </c>
      <c r="D94" s="16" t="s">
        <v>47</v>
      </c>
      <c r="E94" s="16" t="s">
        <v>47</v>
      </c>
      <c r="F94" s="16"/>
      <c r="I94" s="11"/>
      <c r="J94" s="11"/>
      <c r="K94" s="11"/>
    </row>
    <row r="95" spans="1:11" x14ac:dyDescent="0.2">
      <c r="A95" s="9">
        <v>45767</v>
      </c>
      <c r="B95" s="17">
        <v>0.33333333333333331</v>
      </c>
      <c r="C95" s="16">
        <v>8.8209876543333294</v>
      </c>
      <c r="D95" s="16">
        <v>0</v>
      </c>
      <c r="E95" s="16">
        <v>0</v>
      </c>
      <c r="F95" s="16"/>
      <c r="I95" s="11"/>
      <c r="J95" s="11"/>
      <c r="K95" s="11"/>
    </row>
    <row r="96" spans="1:11" x14ac:dyDescent="0.2">
      <c r="A96" s="9">
        <v>45767</v>
      </c>
      <c r="B96" s="17">
        <v>0.70833333333333337</v>
      </c>
      <c r="C96" s="16">
        <v>12.0185185183333</v>
      </c>
      <c r="D96" s="16">
        <v>0</v>
      </c>
      <c r="E96" s="16">
        <v>0</v>
      </c>
      <c r="F96" s="16"/>
      <c r="I96" s="11"/>
      <c r="J96" s="11"/>
      <c r="K96" s="11"/>
    </row>
    <row r="97" spans="1:11" x14ac:dyDescent="0.2">
      <c r="A97" s="9">
        <v>45767</v>
      </c>
      <c r="B97" s="17">
        <v>0.75</v>
      </c>
      <c r="C97" s="16">
        <v>11.5</v>
      </c>
      <c r="D97" s="16">
        <v>0</v>
      </c>
      <c r="E97" s="16">
        <v>0</v>
      </c>
      <c r="F97" s="16"/>
      <c r="I97" s="11"/>
      <c r="J97" s="11"/>
      <c r="K97" s="11"/>
    </row>
    <row r="98" spans="1:11" x14ac:dyDescent="0.2">
      <c r="A98" s="9">
        <v>45767</v>
      </c>
      <c r="B98" s="17">
        <v>0.79166666666666663</v>
      </c>
      <c r="C98" s="16" t="s">
        <v>47</v>
      </c>
      <c r="D98" s="16" t="s">
        <v>47</v>
      </c>
      <c r="E98" s="16" t="s">
        <v>47</v>
      </c>
      <c r="F98" s="16"/>
      <c r="I98" s="11"/>
      <c r="J98" s="11"/>
      <c r="K98" s="11"/>
    </row>
    <row r="99" spans="1:11" x14ac:dyDescent="0.2">
      <c r="A99" s="9">
        <v>45767</v>
      </c>
      <c r="B99" s="17">
        <v>0.83333333333333337</v>
      </c>
      <c r="C99" s="16">
        <v>10.38888889</v>
      </c>
      <c r="D99" s="16">
        <v>0</v>
      </c>
      <c r="E99" s="16">
        <v>0</v>
      </c>
      <c r="F99" s="16"/>
      <c r="I99" s="11"/>
      <c r="J99" s="11"/>
      <c r="K99" s="11"/>
    </row>
    <row r="100" spans="1:11" x14ac:dyDescent="0.2">
      <c r="A100" s="9">
        <v>45768</v>
      </c>
      <c r="B100" s="17">
        <v>0.20833333333333334</v>
      </c>
      <c r="C100" s="16" t="s">
        <v>47</v>
      </c>
      <c r="D100" s="16" t="s">
        <v>47</v>
      </c>
      <c r="E100" s="16" t="s">
        <v>47</v>
      </c>
      <c r="F100" s="16"/>
      <c r="I100" s="11"/>
      <c r="J100" s="11"/>
      <c r="K100" s="11"/>
    </row>
    <row r="101" spans="1:11" x14ac:dyDescent="0.2">
      <c r="A101" s="9">
        <v>45768</v>
      </c>
      <c r="B101" s="17">
        <v>0.25</v>
      </c>
      <c r="C101" s="16" t="s">
        <v>47</v>
      </c>
      <c r="D101" s="16" t="s">
        <v>47</v>
      </c>
      <c r="E101" s="16" t="s">
        <v>47</v>
      </c>
      <c r="F101" s="16"/>
      <c r="I101" s="11"/>
      <c r="J101" s="11"/>
      <c r="K101" s="11"/>
    </row>
    <row r="102" spans="1:11" x14ac:dyDescent="0.2">
      <c r="A102" s="9">
        <v>45768</v>
      </c>
      <c r="B102" s="17">
        <v>0.29166666666666669</v>
      </c>
      <c r="C102" s="16">
        <v>9.7777777780000008</v>
      </c>
      <c r="D102" s="16">
        <v>0.20319999999999999</v>
      </c>
      <c r="E102" s="16">
        <v>0</v>
      </c>
      <c r="F102" s="16"/>
      <c r="I102" s="11"/>
      <c r="J102" s="11"/>
      <c r="K102" s="11"/>
    </row>
    <row r="103" spans="1:11" x14ac:dyDescent="0.2">
      <c r="A103" s="9">
        <v>45768</v>
      </c>
      <c r="B103" s="17">
        <v>0.33333333333333331</v>
      </c>
      <c r="C103" s="16">
        <v>11.284722222499999</v>
      </c>
      <c r="D103" s="16">
        <v>0.20319999999999999</v>
      </c>
      <c r="E103" s="16">
        <v>0</v>
      </c>
      <c r="F103" s="16"/>
      <c r="I103" s="11"/>
      <c r="J103" s="11"/>
      <c r="K103" s="11"/>
    </row>
    <row r="104" spans="1:11" x14ac:dyDescent="0.2">
      <c r="A104" s="9">
        <v>45768</v>
      </c>
      <c r="B104" s="17">
        <v>0.70833333333333337</v>
      </c>
      <c r="C104" s="16">
        <v>12.7373737372727</v>
      </c>
      <c r="D104" s="16">
        <v>0.50800000000000001</v>
      </c>
      <c r="E104" s="16">
        <v>0</v>
      </c>
      <c r="F104" s="16"/>
      <c r="I104" s="11"/>
      <c r="J104" s="11"/>
      <c r="K104" s="11"/>
    </row>
    <row r="105" spans="1:11" x14ac:dyDescent="0.2">
      <c r="A105" s="9">
        <v>45768</v>
      </c>
      <c r="B105" s="17">
        <v>0.75</v>
      </c>
      <c r="C105" s="16">
        <v>12.1717171718182</v>
      </c>
      <c r="D105" s="16">
        <v>0.50800000000000001</v>
      </c>
      <c r="E105" s="16">
        <v>0</v>
      </c>
      <c r="F105" s="16"/>
      <c r="I105" s="11"/>
      <c r="J105" s="11"/>
      <c r="K105" s="11"/>
    </row>
    <row r="106" spans="1:11" x14ac:dyDescent="0.2">
      <c r="A106" s="9">
        <v>45768</v>
      </c>
      <c r="B106" s="17">
        <v>0.79166666666666663</v>
      </c>
      <c r="C106" s="16">
        <v>10.7727272727273</v>
      </c>
      <c r="D106" s="16">
        <v>0.50800000000000001</v>
      </c>
      <c r="E106" s="16">
        <v>0</v>
      </c>
      <c r="F106" s="16"/>
      <c r="I106" s="11"/>
      <c r="J106" s="11"/>
      <c r="K106" s="11"/>
    </row>
    <row r="107" spans="1:11" x14ac:dyDescent="0.2">
      <c r="A107" s="9">
        <v>45768</v>
      </c>
      <c r="B107" s="17">
        <v>0.83333333333333337</v>
      </c>
      <c r="C107" s="16">
        <v>9.8148148146666703</v>
      </c>
      <c r="D107" s="16">
        <v>0.50800000000000001</v>
      </c>
      <c r="E107" s="16">
        <v>0</v>
      </c>
      <c r="F107" s="16"/>
      <c r="I107" s="11"/>
      <c r="J107" s="11"/>
      <c r="K107" s="11"/>
    </row>
    <row r="108" spans="1:11" x14ac:dyDescent="0.2">
      <c r="A108" s="9">
        <v>45769</v>
      </c>
      <c r="B108" s="17">
        <v>0.20833333333333334</v>
      </c>
      <c r="C108" s="16">
        <v>5.85185185183333</v>
      </c>
      <c r="D108" s="16">
        <v>0</v>
      </c>
      <c r="E108" s="16">
        <v>0</v>
      </c>
      <c r="F108" s="16"/>
      <c r="I108" s="11"/>
      <c r="J108" s="11"/>
      <c r="K108" s="11"/>
    </row>
    <row r="109" spans="1:11" x14ac:dyDescent="0.2">
      <c r="A109" s="9">
        <v>45769</v>
      </c>
      <c r="B109" s="17">
        <v>0.25</v>
      </c>
      <c r="C109" s="16">
        <v>7.2070707070909101</v>
      </c>
      <c r="D109" s="16">
        <v>0</v>
      </c>
      <c r="E109" s="16">
        <v>0</v>
      </c>
      <c r="F109" s="16"/>
      <c r="I109" s="11"/>
      <c r="J109" s="11"/>
      <c r="K109" s="11"/>
    </row>
    <row r="110" spans="1:11" x14ac:dyDescent="0.2">
      <c r="A110" s="9">
        <v>45769</v>
      </c>
      <c r="B110" s="17">
        <v>0.29166666666666669</v>
      </c>
      <c r="C110" s="16">
        <v>9.6060606061818206</v>
      </c>
      <c r="D110" s="16">
        <v>0</v>
      </c>
      <c r="E110" s="16">
        <v>0</v>
      </c>
      <c r="F110" s="16"/>
      <c r="I110" s="11"/>
      <c r="J110" s="11"/>
      <c r="K110" s="11"/>
    </row>
    <row r="111" spans="1:11" x14ac:dyDescent="0.2">
      <c r="A111" s="9">
        <v>45769</v>
      </c>
      <c r="B111" s="17">
        <v>0.33333333333333331</v>
      </c>
      <c r="C111" s="16">
        <v>11.043209875555601</v>
      </c>
      <c r="D111" s="16">
        <v>0</v>
      </c>
      <c r="E111" s="16">
        <v>0</v>
      </c>
      <c r="F111" s="16"/>
      <c r="I111" s="11"/>
      <c r="J111" s="11"/>
      <c r="K111" s="11"/>
    </row>
    <row r="112" spans="1:11" x14ac:dyDescent="0.2">
      <c r="A112" s="9">
        <v>45769</v>
      </c>
      <c r="B112" s="17">
        <v>0.70833333333333337</v>
      </c>
      <c r="C112" s="16">
        <v>14.196969696363601</v>
      </c>
      <c r="D112" s="16">
        <v>0</v>
      </c>
      <c r="E112" s="16">
        <v>0</v>
      </c>
      <c r="F112" s="16"/>
      <c r="I112" s="11"/>
      <c r="J112" s="11"/>
      <c r="K112" s="11"/>
    </row>
    <row r="113" spans="1:11" x14ac:dyDescent="0.2">
      <c r="A113" s="9">
        <v>45769</v>
      </c>
      <c r="B113" s="17">
        <v>0.75</v>
      </c>
      <c r="C113" s="16">
        <v>13.1060606063636</v>
      </c>
      <c r="D113" s="16">
        <v>0</v>
      </c>
      <c r="E113" s="16">
        <v>0</v>
      </c>
      <c r="F113" s="16"/>
      <c r="I113" s="11"/>
      <c r="J113" s="11"/>
      <c r="K113" s="11"/>
    </row>
    <row r="114" spans="1:11" x14ac:dyDescent="0.2">
      <c r="A114" s="9">
        <v>45769</v>
      </c>
      <c r="B114" s="17">
        <v>0.79166666666666663</v>
      </c>
      <c r="C114" s="16">
        <v>10.907407407499999</v>
      </c>
      <c r="D114" s="16">
        <v>0</v>
      </c>
      <c r="E114" s="16">
        <v>0</v>
      </c>
      <c r="F114" s="16"/>
      <c r="I114" s="11"/>
      <c r="J114" s="11"/>
      <c r="K114" s="11"/>
    </row>
    <row r="115" spans="1:11" x14ac:dyDescent="0.2">
      <c r="A115" s="9">
        <v>45769</v>
      </c>
      <c r="B115" s="17">
        <v>0.83333333333333337</v>
      </c>
      <c r="C115" s="16">
        <v>10.11111111</v>
      </c>
      <c r="D115" s="16">
        <v>0</v>
      </c>
      <c r="E115" s="16">
        <v>0</v>
      </c>
      <c r="F115" s="16"/>
      <c r="I115" s="11"/>
      <c r="J115" s="11"/>
      <c r="K115" s="11"/>
    </row>
    <row r="116" spans="1:11" x14ac:dyDescent="0.2">
      <c r="A116" s="9">
        <v>45770</v>
      </c>
      <c r="B116" s="17">
        <v>0.20833333333333334</v>
      </c>
      <c r="C116" s="16">
        <v>7.5888888887999997</v>
      </c>
      <c r="D116" s="16">
        <v>11.0998</v>
      </c>
      <c r="E116" s="16">
        <v>0</v>
      </c>
      <c r="F116" s="16"/>
      <c r="I116" s="11"/>
      <c r="J116" s="11"/>
      <c r="K116" s="11"/>
    </row>
    <row r="117" spans="1:11" x14ac:dyDescent="0.2">
      <c r="A117" s="9">
        <v>45770</v>
      </c>
      <c r="B117" s="17">
        <v>0.25</v>
      </c>
      <c r="C117" s="16">
        <v>7.7070707069090902</v>
      </c>
      <c r="D117" s="16">
        <v>11.0998</v>
      </c>
      <c r="E117" s="16">
        <v>0</v>
      </c>
      <c r="F117" s="16"/>
      <c r="I117" s="11"/>
      <c r="J117" s="11"/>
      <c r="K117" s="11"/>
    </row>
    <row r="118" spans="1:11" x14ac:dyDescent="0.2">
      <c r="A118" s="9">
        <v>45770</v>
      </c>
      <c r="B118" s="17">
        <v>0.29166666666666669</v>
      </c>
      <c r="C118" s="16">
        <v>7.9351851852499999</v>
      </c>
      <c r="D118" s="16">
        <v>11.0998</v>
      </c>
      <c r="E118" s="16">
        <v>0</v>
      </c>
      <c r="F118" s="16"/>
      <c r="I118" s="11"/>
      <c r="J118" s="11"/>
      <c r="K118" s="11"/>
    </row>
    <row r="119" spans="1:11" x14ac:dyDescent="0.2">
      <c r="A119" s="9">
        <v>45770</v>
      </c>
      <c r="B119" s="17">
        <v>0.33333333333333331</v>
      </c>
      <c r="C119" s="16">
        <v>8.3611111111250001</v>
      </c>
      <c r="D119" s="16">
        <v>11.0998</v>
      </c>
      <c r="E119" s="16">
        <v>0</v>
      </c>
      <c r="F119" s="16"/>
      <c r="I119" s="11"/>
      <c r="J119" s="11"/>
      <c r="K119" s="11"/>
    </row>
    <row r="120" spans="1:11" x14ac:dyDescent="0.2">
      <c r="A120" s="9">
        <v>45770</v>
      </c>
      <c r="B120" s="17">
        <v>0.375</v>
      </c>
      <c r="C120" s="16">
        <v>8.6111111109999996</v>
      </c>
      <c r="D120" s="16">
        <v>11.0998</v>
      </c>
      <c r="E120" s="16">
        <v>0</v>
      </c>
      <c r="F120" s="16"/>
      <c r="I120" s="11"/>
      <c r="J120" s="11"/>
      <c r="K120" s="11"/>
    </row>
    <row r="121" spans="1:11" x14ac:dyDescent="0.2">
      <c r="A121" s="9">
        <v>45770</v>
      </c>
      <c r="B121" s="17">
        <v>0.70833333333333337</v>
      </c>
      <c r="C121" s="16">
        <v>11.083333332500001</v>
      </c>
      <c r="D121" s="16">
        <v>11.0998</v>
      </c>
      <c r="E121" s="16">
        <v>0</v>
      </c>
      <c r="F121" s="16"/>
      <c r="I121" s="11"/>
      <c r="J121" s="11"/>
      <c r="K121" s="11"/>
    </row>
    <row r="122" spans="1:11" x14ac:dyDescent="0.2">
      <c r="A122" s="9">
        <v>45770</v>
      </c>
      <c r="B122" s="17">
        <v>0.75</v>
      </c>
      <c r="C122" s="16">
        <v>10.839506172222199</v>
      </c>
      <c r="D122" s="16">
        <v>11.0998</v>
      </c>
      <c r="E122" s="16">
        <v>0</v>
      </c>
      <c r="F122" s="16"/>
      <c r="I122" s="11"/>
      <c r="J122" s="11"/>
      <c r="K122" s="11"/>
    </row>
    <row r="123" spans="1:11" x14ac:dyDescent="0.2">
      <c r="A123" s="9">
        <v>45770</v>
      </c>
      <c r="B123" s="17">
        <v>0.79166666666666663</v>
      </c>
      <c r="C123" s="16">
        <v>9.9777777777000001</v>
      </c>
      <c r="D123" s="16">
        <v>11.0998</v>
      </c>
      <c r="E123" s="16">
        <v>0</v>
      </c>
      <c r="F123" s="16"/>
      <c r="I123" s="11"/>
      <c r="J123" s="11"/>
      <c r="K123" s="11"/>
    </row>
    <row r="124" spans="1:11" x14ac:dyDescent="0.2">
      <c r="A124" s="9">
        <v>45770</v>
      </c>
      <c r="B124" s="17">
        <v>0.83333333333333337</v>
      </c>
      <c r="C124" s="16">
        <v>9.6666666664999994</v>
      </c>
      <c r="D124" s="16">
        <v>11.0998</v>
      </c>
      <c r="E124" s="16">
        <v>0</v>
      </c>
      <c r="F124" s="16"/>
      <c r="I124" s="11"/>
      <c r="J124" s="11"/>
      <c r="K124" s="11"/>
    </row>
    <row r="125" spans="1:11" x14ac:dyDescent="0.2">
      <c r="A125" s="9">
        <v>45785</v>
      </c>
      <c r="B125" s="17">
        <v>0.20833333333333334</v>
      </c>
      <c r="C125" s="16">
        <v>8.9777777778000001</v>
      </c>
      <c r="D125" s="16">
        <v>0</v>
      </c>
      <c r="E125" s="16">
        <v>0</v>
      </c>
      <c r="F125" s="16"/>
      <c r="I125" s="11"/>
      <c r="J125" s="11"/>
      <c r="K125" s="11"/>
    </row>
    <row r="126" spans="1:11" x14ac:dyDescent="0.2">
      <c r="A126" s="9">
        <v>45785</v>
      </c>
      <c r="B126" s="17">
        <v>0.25</v>
      </c>
      <c r="C126" s="16">
        <v>9.3383838383636402</v>
      </c>
      <c r="D126" s="16">
        <v>0</v>
      </c>
      <c r="E126" s="16">
        <v>0</v>
      </c>
      <c r="F126" s="16"/>
      <c r="I126" s="11"/>
      <c r="J126" s="11"/>
      <c r="K126" s="11"/>
    </row>
    <row r="127" spans="1:11" x14ac:dyDescent="0.2">
      <c r="A127" s="9">
        <v>45785</v>
      </c>
      <c r="B127" s="17">
        <v>0.29166666666666669</v>
      </c>
      <c r="C127" s="16">
        <v>10.8282828281818</v>
      </c>
      <c r="D127" s="16">
        <v>0</v>
      </c>
      <c r="E127" s="16">
        <v>0</v>
      </c>
      <c r="F127" s="16"/>
      <c r="I127" s="11"/>
      <c r="J127" s="11"/>
      <c r="K127" s="11"/>
    </row>
    <row r="128" spans="1:11" x14ac:dyDescent="0.2">
      <c r="A128" s="9">
        <v>45785</v>
      </c>
      <c r="B128" s="17">
        <v>0.33333333333333331</v>
      </c>
      <c r="C128" s="16">
        <v>12.5972222216667</v>
      </c>
      <c r="D128" s="16">
        <v>0</v>
      </c>
      <c r="E128" s="16">
        <v>0</v>
      </c>
      <c r="F128" s="16"/>
      <c r="I128" s="11"/>
      <c r="J128" s="11"/>
      <c r="K128" s="11"/>
    </row>
    <row r="129" spans="1:11" x14ac:dyDescent="0.2">
      <c r="A129" s="9">
        <v>45785</v>
      </c>
      <c r="B129" s="17">
        <v>0.70833333333333337</v>
      </c>
      <c r="C129" s="16">
        <v>16.191919191818201</v>
      </c>
      <c r="D129" s="16">
        <v>0</v>
      </c>
      <c r="E129" s="16">
        <v>0</v>
      </c>
      <c r="F129" s="16"/>
      <c r="I129" s="11"/>
      <c r="J129" s="11"/>
      <c r="K129" s="11"/>
    </row>
    <row r="130" spans="1:11" x14ac:dyDescent="0.2">
      <c r="A130" s="9">
        <v>45785</v>
      </c>
      <c r="B130" s="17">
        <v>0.75</v>
      </c>
      <c r="C130" s="16">
        <v>14.2777777781818</v>
      </c>
      <c r="D130" s="16">
        <v>0</v>
      </c>
      <c r="E130" s="16">
        <v>0</v>
      </c>
      <c r="F130" s="16"/>
      <c r="I130" s="11"/>
      <c r="J130" s="11"/>
      <c r="K130" s="11"/>
    </row>
    <row r="131" spans="1:11" x14ac:dyDescent="0.2">
      <c r="A131" s="9">
        <v>45785</v>
      </c>
      <c r="B131" s="17">
        <v>0.79166666666666663</v>
      </c>
      <c r="C131" s="16">
        <v>11.8434343436364</v>
      </c>
      <c r="D131" s="16">
        <v>0</v>
      </c>
      <c r="E131" s="16">
        <v>0</v>
      </c>
      <c r="F131" s="16"/>
      <c r="I131" s="11"/>
      <c r="J131" s="11"/>
      <c r="K131" s="11"/>
    </row>
    <row r="132" spans="1:11" x14ac:dyDescent="0.2">
      <c r="A132" s="9">
        <v>45785</v>
      </c>
      <c r="B132" s="17">
        <v>0.83333333333333337</v>
      </c>
      <c r="C132" s="16">
        <v>10.685185185</v>
      </c>
      <c r="D132" s="16">
        <v>0</v>
      </c>
      <c r="E132" s="16">
        <v>0</v>
      </c>
      <c r="F132" s="16"/>
      <c r="I132" s="11"/>
      <c r="J132" s="11"/>
      <c r="K132" s="11"/>
    </row>
    <row r="133" spans="1:11" x14ac:dyDescent="0.2">
      <c r="A133" s="9">
        <v>45786</v>
      </c>
      <c r="B133" s="17">
        <v>0.20833333333333334</v>
      </c>
      <c r="C133" s="16">
        <v>6.7888888889999999</v>
      </c>
      <c r="D133" s="16">
        <v>0</v>
      </c>
      <c r="E133" s="16">
        <v>0</v>
      </c>
      <c r="F133" s="16"/>
      <c r="I133" s="11"/>
      <c r="J133" s="11"/>
      <c r="K133" s="11"/>
    </row>
    <row r="134" spans="1:11" x14ac:dyDescent="0.2">
      <c r="A134" s="9">
        <v>45786</v>
      </c>
      <c r="B134" s="17">
        <v>0.25</v>
      </c>
      <c r="C134" s="16" t="s">
        <v>47</v>
      </c>
      <c r="D134" s="16" t="s">
        <v>47</v>
      </c>
      <c r="E134" s="16" t="s">
        <v>47</v>
      </c>
      <c r="F134" s="16"/>
      <c r="I134" s="11"/>
      <c r="J134" s="11"/>
      <c r="K134" s="11"/>
    </row>
    <row r="135" spans="1:11" x14ac:dyDescent="0.2">
      <c r="A135" s="9">
        <v>45786</v>
      </c>
      <c r="B135" s="17">
        <v>0.29166666666666669</v>
      </c>
      <c r="C135" s="16">
        <v>9.1888888887999993</v>
      </c>
      <c r="D135" s="16">
        <v>0</v>
      </c>
      <c r="E135" s="16">
        <v>0</v>
      </c>
      <c r="F135" s="16"/>
      <c r="I135" s="11"/>
      <c r="J135" s="11"/>
      <c r="K135" s="11"/>
    </row>
    <row r="136" spans="1:11" x14ac:dyDescent="0.2">
      <c r="A136" s="9">
        <v>45786</v>
      </c>
      <c r="B136" s="17">
        <v>0.33333333333333331</v>
      </c>
      <c r="C136" s="16">
        <v>11.207070707181799</v>
      </c>
      <c r="D136" s="16">
        <v>0</v>
      </c>
      <c r="E136" s="16">
        <v>0</v>
      </c>
      <c r="F136" s="16"/>
      <c r="I136" s="11"/>
      <c r="J136" s="11"/>
      <c r="K136" s="11"/>
    </row>
    <row r="137" spans="1:11" x14ac:dyDescent="0.2">
      <c r="A137" s="9">
        <v>45786</v>
      </c>
      <c r="B137" s="17">
        <v>0.70833333333333337</v>
      </c>
      <c r="C137" s="16">
        <v>17.828282828181798</v>
      </c>
      <c r="D137" s="16">
        <v>0</v>
      </c>
      <c r="E137" s="16">
        <v>0</v>
      </c>
      <c r="F137" s="16"/>
      <c r="I137" s="11"/>
      <c r="J137" s="11"/>
      <c r="K137" s="11"/>
    </row>
    <row r="138" spans="1:11" x14ac:dyDescent="0.2">
      <c r="A138" s="9">
        <v>45786</v>
      </c>
      <c r="B138" s="17">
        <v>0.75</v>
      </c>
      <c r="C138" s="16">
        <v>16.3989898990909</v>
      </c>
      <c r="D138" s="16">
        <v>0</v>
      </c>
      <c r="E138" s="16">
        <v>0</v>
      </c>
      <c r="F138" s="16"/>
      <c r="I138" s="11"/>
      <c r="J138" s="11"/>
      <c r="K138" s="11"/>
    </row>
    <row r="139" spans="1:11" x14ac:dyDescent="0.2">
      <c r="A139" s="9">
        <v>45786</v>
      </c>
      <c r="B139" s="17">
        <v>0.79166666666666663</v>
      </c>
      <c r="C139" s="16">
        <v>14.4444444445455</v>
      </c>
      <c r="D139" s="16">
        <v>0</v>
      </c>
      <c r="E139" s="16">
        <v>0</v>
      </c>
      <c r="F139" s="16"/>
      <c r="I139" s="11"/>
      <c r="J139" s="11"/>
      <c r="K139" s="11"/>
    </row>
    <row r="140" spans="1:11" x14ac:dyDescent="0.2">
      <c r="A140" s="9">
        <v>45786</v>
      </c>
      <c r="B140" s="17">
        <v>0.83333333333333337</v>
      </c>
      <c r="C140" s="16">
        <v>13.2962962966667</v>
      </c>
      <c r="D140" s="16">
        <v>0</v>
      </c>
      <c r="E140" s="16">
        <v>0</v>
      </c>
      <c r="F140" s="16"/>
      <c r="I140" s="11"/>
      <c r="J140" s="11"/>
      <c r="K140" s="11"/>
    </row>
    <row r="141" spans="1:11" x14ac:dyDescent="0.2">
      <c r="A141" s="9">
        <v>45787</v>
      </c>
      <c r="B141" s="17">
        <v>0.20833333333333334</v>
      </c>
      <c r="C141" s="16">
        <v>4.8518518516666704</v>
      </c>
      <c r="D141" s="16">
        <v>0</v>
      </c>
      <c r="E141" s="16">
        <v>0</v>
      </c>
      <c r="F141" s="16"/>
      <c r="I141" s="11"/>
      <c r="J141" s="11"/>
      <c r="K141" s="11"/>
    </row>
    <row r="142" spans="1:11" x14ac:dyDescent="0.2">
      <c r="A142" s="9">
        <v>45787</v>
      </c>
      <c r="B142" s="17">
        <v>0.25</v>
      </c>
      <c r="C142" s="16">
        <v>5.2222222220000001</v>
      </c>
      <c r="D142" s="16">
        <v>0</v>
      </c>
      <c r="E142" s="16">
        <v>0</v>
      </c>
      <c r="F142" s="16"/>
      <c r="I142" s="11"/>
      <c r="J142" s="11"/>
      <c r="K142" s="11"/>
    </row>
    <row r="143" spans="1:11" x14ac:dyDescent="0.2">
      <c r="A143" s="9">
        <v>45787</v>
      </c>
      <c r="B143" s="17">
        <v>0.29166666666666669</v>
      </c>
      <c r="C143" s="16">
        <v>12.794444445</v>
      </c>
      <c r="D143" s="16">
        <v>0</v>
      </c>
      <c r="E143" s="16">
        <v>0</v>
      </c>
      <c r="F143" s="16"/>
      <c r="I143" s="11"/>
      <c r="J143" s="11"/>
      <c r="K143" s="11"/>
    </row>
    <row r="144" spans="1:11" x14ac:dyDescent="0.2">
      <c r="A144" s="9">
        <v>45787</v>
      </c>
      <c r="B144" s="17">
        <v>0.33333333333333331</v>
      </c>
      <c r="C144" s="16">
        <v>16.6313131327273</v>
      </c>
      <c r="D144" s="16">
        <v>0</v>
      </c>
      <c r="E144" s="16">
        <v>0</v>
      </c>
      <c r="F144" s="16"/>
      <c r="I144" s="11"/>
      <c r="J144" s="11"/>
      <c r="K144" s="11"/>
    </row>
    <row r="145" spans="1:11" x14ac:dyDescent="0.2">
      <c r="A145" s="9">
        <v>45787</v>
      </c>
      <c r="B145" s="17">
        <v>0.70833333333333337</v>
      </c>
      <c r="C145" s="16">
        <v>20.3518518511111</v>
      </c>
      <c r="D145" s="16">
        <v>0</v>
      </c>
      <c r="E145" s="16">
        <v>0.31111111111111101</v>
      </c>
      <c r="F145" s="16"/>
      <c r="I145" s="11"/>
      <c r="J145" s="11"/>
      <c r="K145" s="11"/>
    </row>
    <row r="146" spans="1:11" x14ac:dyDescent="0.2">
      <c r="A146" s="9">
        <v>45787</v>
      </c>
      <c r="B146" s="17">
        <v>0.75</v>
      </c>
      <c r="C146" s="16">
        <v>19.233333333000001</v>
      </c>
      <c r="D146" s="16">
        <v>0</v>
      </c>
      <c r="E146" s="16">
        <v>0.42</v>
      </c>
      <c r="F146" s="16"/>
      <c r="I146" s="11"/>
      <c r="J146" s="11"/>
      <c r="K146" s="11"/>
    </row>
    <row r="147" spans="1:11" x14ac:dyDescent="0.2">
      <c r="A147" s="9">
        <v>45787</v>
      </c>
      <c r="B147" s="17">
        <v>0.79166666666666663</v>
      </c>
      <c r="C147" s="16">
        <v>17.201388888749999</v>
      </c>
      <c r="D147" s="16">
        <v>0</v>
      </c>
      <c r="E147" s="16">
        <v>0</v>
      </c>
      <c r="F147" s="16"/>
      <c r="I147" s="11"/>
      <c r="J147" s="11"/>
      <c r="K147" s="11"/>
    </row>
    <row r="148" spans="1:11" x14ac:dyDescent="0.2">
      <c r="A148" s="9">
        <v>45787</v>
      </c>
      <c r="B148" s="17">
        <v>0.83333333333333337</v>
      </c>
      <c r="C148" s="16">
        <v>15.722222223333301</v>
      </c>
      <c r="D148" s="16">
        <v>0</v>
      </c>
      <c r="E148" s="16">
        <v>0</v>
      </c>
      <c r="F148" s="16"/>
      <c r="I148" s="11"/>
      <c r="J148" s="11"/>
      <c r="K148" s="11"/>
    </row>
    <row r="149" spans="1:11" x14ac:dyDescent="0.2">
      <c r="A149" s="9">
        <v>45788</v>
      </c>
      <c r="B149" s="17">
        <v>0.20833333333333334</v>
      </c>
      <c r="C149" s="16" t="s">
        <v>47</v>
      </c>
      <c r="D149" s="16" t="s">
        <v>47</v>
      </c>
      <c r="E149" s="16" t="s">
        <v>47</v>
      </c>
      <c r="F149" s="16"/>
      <c r="I149" s="11"/>
      <c r="J149" s="11"/>
      <c r="K149" s="11"/>
    </row>
    <row r="150" spans="1:11" x14ac:dyDescent="0.2">
      <c r="A150" s="9">
        <v>45788</v>
      </c>
      <c r="B150" s="17">
        <v>0.25</v>
      </c>
      <c r="C150" s="16">
        <v>9.7777777780000008</v>
      </c>
      <c r="D150" s="16">
        <v>0</v>
      </c>
      <c r="E150" s="16">
        <v>0</v>
      </c>
      <c r="F150" s="16"/>
      <c r="I150" s="11"/>
      <c r="J150" s="11"/>
      <c r="K150" s="11"/>
    </row>
    <row r="151" spans="1:11" x14ac:dyDescent="0.2">
      <c r="A151" s="9">
        <v>45788</v>
      </c>
      <c r="B151" s="17">
        <v>0.29166666666666669</v>
      </c>
      <c r="C151" s="16">
        <v>15.435185185</v>
      </c>
      <c r="D151" s="16">
        <v>0</v>
      </c>
      <c r="E151" s="16">
        <v>0</v>
      </c>
      <c r="F151" s="16"/>
      <c r="I151" s="11"/>
      <c r="J151" s="11"/>
      <c r="K151" s="11"/>
    </row>
    <row r="152" spans="1:11" x14ac:dyDescent="0.2">
      <c r="A152" s="9">
        <v>45788</v>
      </c>
      <c r="B152" s="17">
        <v>0.33333333333333331</v>
      </c>
      <c r="C152" s="16">
        <v>18.975308642222199</v>
      </c>
      <c r="D152" s="16">
        <v>0</v>
      </c>
      <c r="E152" s="16">
        <v>0</v>
      </c>
      <c r="F152" s="16"/>
      <c r="I152" s="11"/>
      <c r="J152" s="11"/>
      <c r="K152" s="11"/>
    </row>
    <row r="153" spans="1:11" x14ac:dyDescent="0.2">
      <c r="A153" s="9">
        <v>45788</v>
      </c>
      <c r="B153" s="17">
        <v>0.70833333333333337</v>
      </c>
      <c r="C153" s="16">
        <v>23.227272727272702</v>
      </c>
      <c r="D153" s="16">
        <v>0</v>
      </c>
      <c r="E153" s="16">
        <v>0.263636363636364</v>
      </c>
      <c r="F153" s="16"/>
      <c r="I153" s="11"/>
      <c r="J153" s="11"/>
      <c r="K153" s="11"/>
    </row>
    <row r="154" spans="1:11" x14ac:dyDescent="0.2">
      <c r="A154" s="9">
        <v>45788</v>
      </c>
      <c r="B154" s="17">
        <v>0.75</v>
      </c>
      <c r="C154" s="16">
        <v>21.3333333327273</v>
      </c>
      <c r="D154" s="16">
        <v>0</v>
      </c>
      <c r="E154" s="16">
        <v>0.29090909090909101</v>
      </c>
      <c r="F154" s="16"/>
      <c r="I154" s="11"/>
      <c r="J154" s="11"/>
      <c r="K154" s="11"/>
    </row>
    <row r="155" spans="1:11" x14ac:dyDescent="0.2">
      <c r="A155" s="9">
        <v>45788</v>
      </c>
      <c r="B155" s="17">
        <v>0.79166666666666663</v>
      </c>
      <c r="C155" s="16">
        <v>19.365740740833299</v>
      </c>
      <c r="D155" s="16">
        <v>0</v>
      </c>
      <c r="E155" s="16">
        <v>0</v>
      </c>
      <c r="F155" s="16"/>
      <c r="I155" s="11"/>
      <c r="J155" s="11"/>
      <c r="K155" s="11"/>
    </row>
    <row r="156" spans="1:11" x14ac:dyDescent="0.2">
      <c r="A156" s="9">
        <v>45788</v>
      </c>
      <c r="B156" s="17">
        <v>0.83333333333333337</v>
      </c>
      <c r="C156" s="16">
        <v>18.277777778000001</v>
      </c>
      <c r="D156" s="16">
        <v>0</v>
      </c>
      <c r="E156" s="16">
        <v>0</v>
      </c>
      <c r="F156" s="16"/>
      <c r="I156" s="11"/>
      <c r="J156" s="11"/>
      <c r="K156" s="11"/>
    </row>
    <row r="157" spans="1:11" x14ac:dyDescent="0.2">
      <c r="A157" s="9">
        <v>45789</v>
      </c>
      <c r="B157" s="17">
        <v>0.20833333333333334</v>
      </c>
      <c r="C157" s="16">
        <v>13.244444444000001</v>
      </c>
      <c r="D157" s="16">
        <v>7.7977999999999996</v>
      </c>
      <c r="E157" s="16">
        <v>0</v>
      </c>
      <c r="F157" s="16"/>
      <c r="I157" s="11"/>
      <c r="J157" s="11"/>
      <c r="K157" s="11"/>
    </row>
    <row r="158" spans="1:11" x14ac:dyDescent="0.2">
      <c r="A158" s="9">
        <v>45789</v>
      </c>
      <c r="B158" s="17">
        <v>0.25</v>
      </c>
      <c r="C158" s="16">
        <v>14.004629629166701</v>
      </c>
      <c r="D158" s="16">
        <v>7.7977999999999996</v>
      </c>
      <c r="E158" s="16">
        <v>0</v>
      </c>
      <c r="F158" s="16"/>
      <c r="I158" s="11"/>
      <c r="J158" s="11"/>
      <c r="K158" s="11"/>
    </row>
    <row r="159" spans="1:11" x14ac:dyDescent="0.2">
      <c r="A159" s="9">
        <v>45789</v>
      </c>
      <c r="B159" s="17">
        <v>0.29166666666666669</v>
      </c>
      <c r="C159" s="16">
        <v>14.7727272727273</v>
      </c>
      <c r="D159" s="16">
        <v>7.7977999999999996</v>
      </c>
      <c r="E159" s="16">
        <v>0</v>
      </c>
      <c r="F159" s="16"/>
      <c r="I159" s="11"/>
      <c r="J159" s="11"/>
      <c r="K159" s="11"/>
    </row>
    <row r="160" spans="1:11" x14ac:dyDescent="0.2">
      <c r="A160" s="9">
        <v>45789</v>
      </c>
      <c r="B160" s="17">
        <v>0.33333333333333331</v>
      </c>
      <c r="C160" s="16">
        <v>16.040404039090902</v>
      </c>
      <c r="D160" s="16">
        <v>7.7977999999999996</v>
      </c>
      <c r="E160" s="16">
        <v>0</v>
      </c>
      <c r="F160" s="16"/>
      <c r="I160" s="11"/>
      <c r="J160" s="11"/>
      <c r="K160" s="11"/>
    </row>
    <row r="161" spans="1:11" x14ac:dyDescent="0.2">
      <c r="A161" s="9">
        <v>45789</v>
      </c>
      <c r="B161" s="17">
        <v>0.70833333333333337</v>
      </c>
      <c r="C161" s="16">
        <v>20.1767676763636</v>
      </c>
      <c r="D161" s="16">
        <v>7.7977999999999996</v>
      </c>
      <c r="E161" s="16">
        <v>0</v>
      </c>
      <c r="F161" s="16"/>
      <c r="I161" s="11"/>
      <c r="J161" s="11"/>
      <c r="K161" s="11"/>
    </row>
    <row r="162" spans="1:11" x14ac:dyDescent="0.2">
      <c r="A162" s="9">
        <v>45789</v>
      </c>
      <c r="B162" s="17">
        <v>0.75</v>
      </c>
      <c r="C162" s="16">
        <v>19.134259259166701</v>
      </c>
      <c r="D162" s="16">
        <v>7.7977999999999996</v>
      </c>
      <c r="E162" s="16">
        <v>0</v>
      </c>
      <c r="F162" s="16"/>
      <c r="I162" s="11"/>
      <c r="J162" s="11"/>
      <c r="K162" s="11"/>
    </row>
    <row r="163" spans="1:11" x14ac:dyDescent="0.2">
      <c r="A163" s="9">
        <v>45789</v>
      </c>
      <c r="B163" s="17">
        <v>0.79166666666666663</v>
      </c>
      <c r="C163" s="16">
        <v>16.803030302727301</v>
      </c>
      <c r="D163" s="16">
        <v>7.7977999999999996</v>
      </c>
      <c r="E163" s="16">
        <v>0</v>
      </c>
      <c r="F163" s="16"/>
      <c r="I163" s="11"/>
      <c r="J163" s="11"/>
      <c r="K163" s="11"/>
    </row>
    <row r="164" spans="1:11" x14ac:dyDescent="0.2">
      <c r="A164" s="9">
        <v>45789</v>
      </c>
      <c r="B164" s="17">
        <v>0.83333333333333337</v>
      </c>
      <c r="C164" s="16">
        <v>14.6574074066667</v>
      </c>
      <c r="D164" s="16">
        <v>7.7977999999999996</v>
      </c>
      <c r="E164" s="16">
        <v>0</v>
      </c>
      <c r="F164" s="16"/>
      <c r="I164" s="11"/>
      <c r="J164" s="11"/>
      <c r="K164" s="11"/>
    </row>
    <row r="165" spans="1:11" x14ac:dyDescent="0.2">
      <c r="A165" s="9">
        <v>45790</v>
      </c>
      <c r="B165" s="17">
        <v>0.20833333333333334</v>
      </c>
      <c r="C165" s="16">
        <v>11.366666666</v>
      </c>
      <c r="D165" s="16">
        <v>0</v>
      </c>
      <c r="E165" s="16">
        <v>0</v>
      </c>
      <c r="F165" s="16"/>
      <c r="I165" s="11"/>
      <c r="J165" s="11"/>
      <c r="K165" s="11"/>
    </row>
    <row r="166" spans="1:11" x14ac:dyDescent="0.2">
      <c r="A166" s="9">
        <v>45790</v>
      </c>
      <c r="B166" s="17">
        <v>0.25</v>
      </c>
      <c r="C166" s="16">
        <v>12.4292929290909</v>
      </c>
      <c r="D166" s="16">
        <v>0</v>
      </c>
      <c r="E166" s="16">
        <v>0</v>
      </c>
      <c r="F166" s="16"/>
      <c r="I166" s="11"/>
      <c r="J166" s="11"/>
      <c r="K166" s="11"/>
    </row>
    <row r="167" spans="1:11" x14ac:dyDescent="0.2">
      <c r="A167" s="9">
        <v>45790</v>
      </c>
      <c r="B167" s="17">
        <v>0.29166666666666669</v>
      </c>
      <c r="C167" s="16">
        <v>14.527777777500001</v>
      </c>
      <c r="D167" s="16">
        <v>0</v>
      </c>
      <c r="E167" s="16">
        <v>0</v>
      </c>
      <c r="F167" s="16"/>
      <c r="I167" s="11"/>
      <c r="J167" s="11"/>
      <c r="K167" s="11"/>
    </row>
    <row r="168" spans="1:11" x14ac:dyDescent="0.2">
      <c r="A168" s="9">
        <v>45790</v>
      </c>
      <c r="B168" s="17">
        <v>0.33333333333333331</v>
      </c>
      <c r="C168" s="16">
        <v>17.939393939090898</v>
      </c>
      <c r="D168" s="16">
        <v>0</v>
      </c>
      <c r="E168" s="16">
        <v>0</v>
      </c>
      <c r="F168" s="16"/>
      <c r="I168" s="11"/>
      <c r="J168" s="11"/>
      <c r="K168" s="11"/>
    </row>
    <row r="169" spans="1:11" x14ac:dyDescent="0.2">
      <c r="A169" s="9">
        <v>45790</v>
      </c>
      <c r="B169" s="17">
        <v>0.70833333333333337</v>
      </c>
      <c r="C169" s="16">
        <v>21.484848485454499</v>
      </c>
      <c r="D169" s="16">
        <v>0</v>
      </c>
      <c r="E169" s="16">
        <v>0.17272727272727301</v>
      </c>
      <c r="F169" s="16"/>
      <c r="I169" s="11"/>
      <c r="J169" s="11"/>
      <c r="K169" s="11"/>
    </row>
    <row r="170" spans="1:11" x14ac:dyDescent="0.2">
      <c r="A170" s="9">
        <v>45790</v>
      </c>
      <c r="B170" s="17">
        <v>0.75</v>
      </c>
      <c r="C170" s="16">
        <v>19.959595960000001</v>
      </c>
      <c r="D170" s="16">
        <v>0</v>
      </c>
      <c r="E170" s="16">
        <v>0.1</v>
      </c>
      <c r="F170" s="16"/>
      <c r="I170" s="11"/>
      <c r="J170" s="11"/>
      <c r="K170" s="11"/>
    </row>
    <row r="171" spans="1:11" x14ac:dyDescent="0.2">
      <c r="A171" s="9">
        <v>45790</v>
      </c>
      <c r="B171" s="17">
        <v>0.79166666666666663</v>
      </c>
      <c r="C171" s="16">
        <v>17.767676768181801</v>
      </c>
      <c r="D171" s="16">
        <v>0</v>
      </c>
      <c r="E171" s="16">
        <v>0</v>
      </c>
      <c r="F171" s="16"/>
      <c r="I171" s="11"/>
      <c r="J171" s="11"/>
      <c r="K171" s="11"/>
    </row>
    <row r="172" spans="1:11" x14ac:dyDescent="0.2">
      <c r="A172" s="9">
        <v>45790</v>
      </c>
      <c r="B172" s="17">
        <v>0.83333333333333337</v>
      </c>
      <c r="C172" s="16">
        <v>15.866666666</v>
      </c>
      <c r="D172" s="16">
        <v>0</v>
      </c>
      <c r="E172" s="16">
        <v>0</v>
      </c>
      <c r="F172" s="16"/>
      <c r="I172" s="11"/>
      <c r="J172" s="11"/>
      <c r="K172" s="11"/>
    </row>
    <row r="173" spans="1:11" x14ac:dyDescent="0.2">
      <c r="A173" s="9">
        <v>45791</v>
      </c>
      <c r="B173" s="17">
        <v>0.20833333333333334</v>
      </c>
      <c r="C173" s="16">
        <v>8.4722222221666694</v>
      </c>
      <c r="D173" s="16">
        <v>0</v>
      </c>
      <c r="E173" s="16">
        <v>0</v>
      </c>
      <c r="F173" s="16"/>
      <c r="I173" s="11"/>
      <c r="J173" s="11"/>
      <c r="K173" s="11"/>
    </row>
    <row r="174" spans="1:11" x14ac:dyDescent="0.2">
      <c r="A174" s="9">
        <v>45791</v>
      </c>
      <c r="B174" s="17">
        <v>0.25</v>
      </c>
      <c r="C174" s="16">
        <v>9.4747474747272697</v>
      </c>
      <c r="D174" s="16">
        <v>0</v>
      </c>
      <c r="E174" s="16">
        <v>0</v>
      </c>
      <c r="F174" s="16"/>
      <c r="I174" s="11"/>
      <c r="J174" s="11"/>
      <c r="K174" s="11"/>
    </row>
    <row r="175" spans="1:11" x14ac:dyDescent="0.2">
      <c r="A175" s="9">
        <v>45791</v>
      </c>
      <c r="B175" s="17">
        <v>0.29166666666666669</v>
      </c>
      <c r="C175" s="16">
        <v>11.858585858181801</v>
      </c>
      <c r="D175" s="16">
        <v>0</v>
      </c>
      <c r="E175" s="16">
        <v>0</v>
      </c>
      <c r="F175" s="16"/>
      <c r="I175" s="11"/>
      <c r="J175" s="11"/>
      <c r="K175" s="11"/>
    </row>
    <row r="176" spans="1:11" x14ac:dyDescent="0.2">
      <c r="A176" s="9">
        <v>45791</v>
      </c>
      <c r="B176" s="17">
        <v>0.33333333333333331</v>
      </c>
      <c r="C176" s="16">
        <v>15.0555555554545</v>
      </c>
      <c r="D176" s="16">
        <v>0</v>
      </c>
      <c r="E176" s="16">
        <v>0</v>
      </c>
      <c r="F176" s="16"/>
      <c r="I176" s="11"/>
      <c r="J176" s="11"/>
      <c r="K176" s="11"/>
    </row>
    <row r="177" spans="1:11" x14ac:dyDescent="0.2">
      <c r="A177" s="9">
        <v>45791</v>
      </c>
      <c r="B177" s="17">
        <v>0.375</v>
      </c>
      <c r="C177" s="16">
        <v>16.5</v>
      </c>
      <c r="D177" s="16">
        <v>0</v>
      </c>
      <c r="E177" s="16">
        <v>0</v>
      </c>
      <c r="F177" s="16"/>
      <c r="I177" s="11"/>
      <c r="J177" s="11"/>
      <c r="K177" s="11"/>
    </row>
    <row r="178" spans="1:11" x14ac:dyDescent="0.2">
      <c r="A178" s="9">
        <v>45791</v>
      </c>
      <c r="B178" s="17">
        <v>0.70833333333333337</v>
      </c>
      <c r="C178" s="16">
        <v>21.7870370366667</v>
      </c>
      <c r="D178" s="16">
        <v>0</v>
      </c>
      <c r="E178" s="16">
        <v>0</v>
      </c>
      <c r="F178" s="16"/>
      <c r="I178" s="11"/>
      <c r="J178" s="11"/>
      <c r="K178" s="11"/>
    </row>
    <row r="179" spans="1:11" x14ac:dyDescent="0.2">
      <c r="A179" s="9">
        <v>45791</v>
      </c>
      <c r="B179" s="17">
        <v>0.75</v>
      </c>
      <c r="C179" s="16">
        <v>18.994949495454499</v>
      </c>
      <c r="D179" s="16">
        <v>0</v>
      </c>
      <c r="E179" s="16">
        <v>0</v>
      </c>
      <c r="F179" s="16"/>
      <c r="I179" s="11"/>
      <c r="J179" s="11"/>
      <c r="K179" s="11"/>
    </row>
    <row r="180" spans="1:11" x14ac:dyDescent="0.2">
      <c r="A180" s="9">
        <v>45791</v>
      </c>
      <c r="B180" s="17">
        <v>0.79166666666666663</v>
      </c>
      <c r="C180" s="16">
        <v>15.742424242727299</v>
      </c>
      <c r="D180" s="16">
        <v>0</v>
      </c>
      <c r="E180" s="16">
        <v>0</v>
      </c>
      <c r="F180" s="16"/>
      <c r="I180" s="11"/>
      <c r="J180" s="11"/>
      <c r="K180" s="11"/>
    </row>
    <row r="181" spans="1:11" x14ac:dyDescent="0.2">
      <c r="A181" s="9">
        <v>45791</v>
      </c>
      <c r="B181" s="17">
        <v>0.83333333333333337</v>
      </c>
      <c r="C181" s="16">
        <v>14</v>
      </c>
      <c r="D181" s="16">
        <v>0</v>
      </c>
      <c r="E181" s="16">
        <v>0</v>
      </c>
      <c r="F181" s="16"/>
      <c r="I181" s="11"/>
      <c r="J181" s="11"/>
      <c r="K181" s="11"/>
    </row>
    <row r="182" spans="1:11" x14ac:dyDescent="0.2">
      <c r="A182" s="9">
        <v>45792</v>
      </c>
      <c r="B182" s="17">
        <v>0.20833333333333334</v>
      </c>
      <c r="C182" s="16">
        <v>9.4777777778000001</v>
      </c>
      <c r="D182" s="16">
        <v>0</v>
      </c>
      <c r="E182" s="16">
        <v>0</v>
      </c>
      <c r="F182" s="16"/>
      <c r="I182" s="11"/>
      <c r="J182" s="11"/>
      <c r="K182" s="11"/>
    </row>
    <row r="183" spans="1:11" x14ac:dyDescent="0.2">
      <c r="A183" s="9">
        <v>45792</v>
      </c>
      <c r="B183" s="17">
        <v>0.25</v>
      </c>
      <c r="C183" s="16">
        <v>9.8888888886363606</v>
      </c>
      <c r="D183" s="16">
        <v>0</v>
      </c>
      <c r="E183" s="16">
        <v>0</v>
      </c>
      <c r="F183" s="16"/>
      <c r="I183" s="11"/>
      <c r="J183" s="11"/>
      <c r="K183" s="11"/>
    </row>
    <row r="184" spans="1:11" x14ac:dyDescent="0.2">
      <c r="A184" s="9">
        <v>45792</v>
      </c>
      <c r="B184" s="17">
        <v>0.29166666666666669</v>
      </c>
      <c r="C184" s="16">
        <v>10.6717171727273</v>
      </c>
      <c r="D184" s="16">
        <v>0</v>
      </c>
      <c r="E184" s="16">
        <v>0</v>
      </c>
      <c r="F184" s="16"/>
      <c r="I184" s="11"/>
      <c r="J184" s="11"/>
      <c r="K184" s="11"/>
    </row>
    <row r="185" spans="1:11" x14ac:dyDescent="0.2">
      <c r="A185" s="9">
        <v>45792</v>
      </c>
      <c r="B185" s="17">
        <v>0.33333333333333331</v>
      </c>
      <c r="C185" s="16">
        <v>11.155555555999999</v>
      </c>
      <c r="D185" s="16">
        <v>0</v>
      </c>
      <c r="E185" s="16">
        <v>0</v>
      </c>
      <c r="F185" s="16"/>
      <c r="I185" s="11"/>
      <c r="J185" s="11"/>
      <c r="K185" s="11"/>
    </row>
    <row r="186" spans="1:11" x14ac:dyDescent="0.2">
      <c r="A186" s="9">
        <v>45792</v>
      </c>
      <c r="B186" s="17">
        <v>0.375</v>
      </c>
      <c r="C186" s="16" t="s">
        <v>47</v>
      </c>
      <c r="D186" s="16" t="s">
        <v>47</v>
      </c>
      <c r="E186" s="16" t="s">
        <v>47</v>
      </c>
      <c r="F186" s="16"/>
      <c r="I186" s="11"/>
      <c r="J186" s="11"/>
      <c r="K186" s="11"/>
    </row>
    <row r="187" spans="1:11" x14ac:dyDescent="0.2">
      <c r="A187" s="9">
        <v>45792</v>
      </c>
      <c r="B187" s="17">
        <v>0.70833333333333337</v>
      </c>
      <c r="C187" s="16">
        <v>13.106481480833301</v>
      </c>
      <c r="D187" s="16">
        <v>0</v>
      </c>
      <c r="E187" s="16">
        <v>0</v>
      </c>
      <c r="F187" s="16"/>
      <c r="I187" s="11"/>
      <c r="J187" s="11"/>
      <c r="K187" s="11"/>
    </row>
    <row r="188" spans="1:11" x14ac:dyDescent="0.2">
      <c r="A188" s="9">
        <v>45792</v>
      </c>
      <c r="B188" s="17">
        <v>0.75</v>
      </c>
      <c r="C188" s="16">
        <v>12.5</v>
      </c>
      <c r="D188" s="16">
        <v>0</v>
      </c>
      <c r="E188" s="16">
        <v>0</v>
      </c>
      <c r="F188" s="16"/>
      <c r="I188" s="11"/>
      <c r="J188" s="11"/>
      <c r="K188" s="11"/>
    </row>
    <row r="189" spans="1:11" x14ac:dyDescent="0.2">
      <c r="A189" s="9">
        <v>45792</v>
      </c>
      <c r="B189" s="17">
        <v>0.79166666666666663</v>
      </c>
      <c r="C189" s="16">
        <v>12.191919191818201</v>
      </c>
      <c r="D189" s="16">
        <v>0</v>
      </c>
      <c r="E189" s="16">
        <v>0</v>
      </c>
      <c r="F189" s="16"/>
      <c r="I189" s="11"/>
      <c r="J189" s="11"/>
      <c r="K189" s="11"/>
    </row>
    <row r="190" spans="1:11" x14ac:dyDescent="0.2">
      <c r="A190" s="9">
        <v>45792</v>
      </c>
      <c r="B190" s="17">
        <v>0.83333333333333337</v>
      </c>
      <c r="C190" s="16">
        <v>11.907407408333301</v>
      </c>
      <c r="D190" s="16">
        <v>0</v>
      </c>
      <c r="E190" s="16">
        <v>0</v>
      </c>
      <c r="F190" s="16"/>
      <c r="I190" s="11"/>
      <c r="J190" s="11"/>
      <c r="K190" s="11"/>
    </row>
    <row r="191" spans="1:11" x14ac:dyDescent="0.2">
      <c r="A191" s="9">
        <v>45793</v>
      </c>
      <c r="B191" s="17">
        <v>0.20833333333333334</v>
      </c>
      <c r="C191" s="16">
        <v>7.2</v>
      </c>
      <c r="D191" s="16">
        <v>0</v>
      </c>
      <c r="E191" s="16">
        <v>0</v>
      </c>
      <c r="F191" s="16"/>
      <c r="I191" s="11"/>
      <c r="J191" s="11"/>
      <c r="K191" s="11"/>
    </row>
    <row r="192" spans="1:11" x14ac:dyDescent="0.2">
      <c r="A192" s="9">
        <v>45793</v>
      </c>
      <c r="B192" s="17">
        <v>0.25</v>
      </c>
      <c r="C192" s="16">
        <v>8.2777777777272696</v>
      </c>
      <c r="D192" s="16">
        <v>0</v>
      </c>
      <c r="E192" s="16">
        <v>0</v>
      </c>
      <c r="F192" s="16"/>
      <c r="I192" s="11"/>
      <c r="J192" s="11"/>
      <c r="K192" s="11"/>
    </row>
    <row r="193" spans="1:11" x14ac:dyDescent="0.2">
      <c r="A193" s="9">
        <v>45793</v>
      </c>
      <c r="B193" s="17">
        <v>0.29166666666666669</v>
      </c>
      <c r="C193" s="16">
        <v>10.106481480999999</v>
      </c>
      <c r="D193" s="16">
        <v>0</v>
      </c>
      <c r="E193" s="16">
        <v>0</v>
      </c>
      <c r="F193" s="16"/>
      <c r="I193" s="11"/>
      <c r="J193" s="11"/>
      <c r="K193" s="11"/>
    </row>
    <row r="194" spans="1:11" x14ac:dyDescent="0.2">
      <c r="A194" s="9">
        <v>45793</v>
      </c>
      <c r="B194" s="17">
        <v>0.33333333333333331</v>
      </c>
      <c r="C194" s="16">
        <v>12.191919192727299</v>
      </c>
      <c r="D194" s="16">
        <v>0</v>
      </c>
      <c r="E194" s="16">
        <v>0</v>
      </c>
      <c r="F194" s="16"/>
      <c r="I194" s="11"/>
      <c r="J194" s="11"/>
      <c r="K194" s="11"/>
    </row>
    <row r="195" spans="1:11" x14ac:dyDescent="0.2">
      <c r="A195" s="9">
        <v>45793</v>
      </c>
      <c r="B195" s="17">
        <v>0.70833333333333337</v>
      </c>
      <c r="C195" s="16">
        <v>19.6010101009091</v>
      </c>
      <c r="D195" s="16">
        <v>0</v>
      </c>
      <c r="E195" s="16">
        <v>0</v>
      </c>
      <c r="F195" s="16"/>
      <c r="I195" s="11"/>
      <c r="J195" s="11"/>
      <c r="K195" s="11"/>
    </row>
    <row r="196" spans="1:11" x14ac:dyDescent="0.2">
      <c r="A196" s="9">
        <v>45793</v>
      </c>
      <c r="B196" s="17">
        <v>0.75</v>
      </c>
      <c r="C196" s="16">
        <v>17.939814814999998</v>
      </c>
      <c r="D196" s="16">
        <v>0</v>
      </c>
      <c r="E196" s="16">
        <v>0</v>
      </c>
      <c r="F196" s="16"/>
      <c r="I196" s="11"/>
      <c r="J196" s="11"/>
      <c r="K196" s="11"/>
    </row>
    <row r="197" spans="1:11" x14ac:dyDescent="0.2">
      <c r="A197" s="9">
        <v>45793</v>
      </c>
      <c r="B197" s="17">
        <v>0.79166666666666663</v>
      </c>
      <c r="C197" s="16">
        <v>15.080808080909099</v>
      </c>
      <c r="D197" s="16">
        <v>0</v>
      </c>
      <c r="E197" s="16">
        <v>0</v>
      </c>
      <c r="F197" s="16"/>
      <c r="I197" s="11"/>
      <c r="J197" s="11"/>
      <c r="K197" s="11"/>
    </row>
    <row r="198" spans="1:11" x14ac:dyDescent="0.2">
      <c r="A198" s="9">
        <v>45793</v>
      </c>
      <c r="B198" s="17">
        <v>0.83333333333333337</v>
      </c>
      <c r="C198" s="16">
        <v>13.3425925933333</v>
      </c>
      <c r="D198" s="16">
        <v>0</v>
      </c>
      <c r="E198" s="16">
        <v>0</v>
      </c>
      <c r="F198" s="16"/>
      <c r="I198" s="11"/>
      <c r="J198" s="11"/>
      <c r="K198" s="11"/>
    </row>
    <row r="199" spans="1:11" x14ac:dyDescent="0.2">
      <c r="A199" s="9">
        <v>45794</v>
      </c>
      <c r="B199" s="17">
        <v>0.20833333333333334</v>
      </c>
      <c r="C199" s="16">
        <v>10.1296296283333</v>
      </c>
      <c r="D199" s="16">
        <v>0</v>
      </c>
      <c r="E199" s="16">
        <v>0</v>
      </c>
      <c r="F199" s="16"/>
      <c r="I199" s="11"/>
      <c r="J199" s="11"/>
      <c r="K199" s="11"/>
    </row>
    <row r="200" spans="1:11" x14ac:dyDescent="0.2">
      <c r="A200" s="9">
        <v>45794</v>
      </c>
      <c r="B200" s="17">
        <v>0.25</v>
      </c>
      <c r="C200" s="16">
        <v>10.5</v>
      </c>
      <c r="D200" s="16">
        <v>0</v>
      </c>
      <c r="E200" s="16">
        <v>0</v>
      </c>
      <c r="F200" s="16"/>
      <c r="I200" s="11"/>
      <c r="J200" s="11"/>
      <c r="K200" s="11"/>
    </row>
    <row r="201" spans="1:11" x14ac:dyDescent="0.2">
      <c r="A201" s="9">
        <v>45794</v>
      </c>
      <c r="B201" s="17">
        <v>0.29166666666666669</v>
      </c>
      <c r="C201" s="16">
        <v>11.196969697272699</v>
      </c>
      <c r="D201" s="16">
        <v>0</v>
      </c>
      <c r="E201" s="16">
        <v>0</v>
      </c>
      <c r="F201" s="16"/>
      <c r="I201" s="11"/>
      <c r="J201" s="11"/>
      <c r="K201" s="11"/>
    </row>
    <row r="202" spans="1:11" x14ac:dyDescent="0.2">
      <c r="A202" s="9">
        <v>45794</v>
      </c>
      <c r="B202" s="17">
        <v>0.33333333333333331</v>
      </c>
      <c r="C202" s="16">
        <v>12.565656564545501</v>
      </c>
      <c r="D202" s="16">
        <v>0</v>
      </c>
      <c r="E202" s="16">
        <v>0</v>
      </c>
      <c r="F202" s="16"/>
      <c r="I202" s="11"/>
      <c r="J202" s="11"/>
      <c r="K202" s="11"/>
    </row>
    <row r="203" spans="1:11" x14ac:dyDescent="0.2">
      <c r="A203" s="9">
        <v>45794</v>
      </c>
      <c r="B203" s="17">
        <v>0.70833333333333337</v>
      </c>
      <c r="C203" s="16">
        <v>19.601851851666702</v>
      </c>
      <c r="D203" s="16">
        <v>0</v>
      </c>
      <c r="E203" s="16">
        <v>0</v>
      </c>
      <c r="F203" s="16"/>
      <c r="I203" s="11"/>
      <c r="J203" s="11"/>
      <c r="K203" s="11"/>
    </row>
    <row r="204" spans="1:11" x14ac:dyDescent="0.2">
      <c r="A204" s="9">
        <v>45794</v>
      </c>
      <c r="B204" s="17">
        <v>0.75</v>
      </c>
      <c r="C204" s="16">
        <v>17.979797980000001</v>
      </c>
      <c r="D204" s="16">
        <v>0</v>
      </c>
      <c r="E204" s="16">
        <v>0</v>
      </c>
      <c r="F204" s="16"/>
      <c r="I204" s="11"/>
      <c r="J204" s="11"/>
      <c r="K204" s="11"/>
    </row>
    <row r="205" spans="1:11" x14ac:dyDescent="0.2">
      <c r="A205" s="9">
        <v>45794</v>
      </c>
      <c r="B205" s="17">
        <v>0.79166666666666663</v>
      </c>
      <c r="C205" s="16">
        <v>15.48989899</v>
      </c>
      <c r="D205" s="16">
        <v>0</v>
      </c>
      <c r="E205" s="16">
        <v>0</v>
      </c>
      <c r="F205" s="16"/>
      <c r="I205" s="11"/>
      <c r="J205" s="11"/>
      <c r="K205" s="11"/>
    </row>
    <row r="206" spans="1:11" x14ac:dyDescent="0.2">
      <c r="A206" s="9">
        <v>45794</v>
      </c>
      <c r="B206" s="17">
        <v>0.83333333333333337</v>
      </c>
      <c r="C206" s="16">
        <v>13.5</v>
      </c>
      <c r="D206" s="16">
        <v>0</v>
      </c>
      <c r="E206" s="16">
        <v>0</v>
      </c>
      <c r="F206" s="16"/>
      <c r="I206" s="11"/>
      <c r="J206" s="11"/>
      <c r="K206" s="11"/>
    </row>
    <row r="207" spans="1:11" x14ac:dyDescent="0.2">
      <c r="A207" s="9">
        <v>45795</v>
      </c>
      <c r="B207" s="17">
        <v>0.20833333333333334</v>
      </c>
      <c r="C207" s="16">
        <v>10.544444444</v>
      </c>
      <c r="D207" s="16">
        <v>0</v>
      </c>
      <c r="E207" s="16">
        <v>0</v>
      </c>
      <c r="F207" s="16"/>
      <c r="I207" s="11"/>
      <c r="J207" s="11"/>
      <c r="K207" s="11"/>
    </row>
    <row r="208" spans="1:11" x14ac:dyDescent="0.2">
      <c r="A208" s="9">
        <v>45795</v>
      </c>
      <c r="B208" s="17">
        <v>0.25</v>
      </c>
      <c r="C208" s="16">
        <v>10.8939393936364</v>
      </c>
      <c r="D208" s="16">
        <v>0</v>
      </c>
      <c r="E208" s="16">
        <v>0</v>
      </c>
      <c r="F208" s="16"/>
      <c r="I208" s="11"/>
      <c r="J208" s="11"/>
      <c r="K208" s="11"/>
    </row>
    <row r="209" spans="1:11" x14ac:dyDescent="0.2">
      <c r="A209" s="9">
        <v>45795</v>
      </c>
      <c r="B209" s="17">
        <v>0.29166666666666669</v>
      </c>
      <c r="C209" s="16">
        <v>11.060185185</v>
      </c>
      <c r="D209" s="16">
        <v>0</v>
      </c>
      <c r="E209" s="16">
        <v>0</v>
      </c>
      <c r="F209" s="16"/>
      <c r="I209" s="11"/>
      <c r="J209" s="11"/>
      <c r="K209" s="11"/>
    </row>
    <row r="210" spans="1:11" x14ac:dyDescent="0.2">
      <c r="A210" s="9">
        <v>45795</v>
      </c>
      <c r="B210" s="17">
        <v>0.33333333333333331</v>
      </c>
      <c r="C210" s="16">
        <v>11.414141414545499</v>
      </c>
      <c r="D210" s="16">
        <v>0</v>
      </c>
      <c r="E210" s="16">
        <v>0</v>
      </c>
      <c r="F210" s="16"/>
      <c r="I210" s="11"/>
      <c r="J210" s="11"/>
      <c r="K210" s="11"/>
    </row>
    <row r="211" spans="1:11" x14ac:dyDescent="0.2">
      <c r="A211" s="9">
        <v>45795</v>
      </c>
      <c r="B211" s="17">
        <v>0.70833333333333337</v>
      </c>
      <c r="C211" s="16">
        <v>17.1010101009091</v>
      </c>
      <c r="D211" s="16">
        <v>0</v>
      </c>
      <c r="E211" s="16">
        <v>0</v>
      </c>
      <c r="F211" s="16"/>
      <c r="I211" s="11"/>
      <c r="J211" s="11"/>
      <c r="K211" s="11"/>
    </row>
    <row r="212" spans="1:11" x14ac:dyDescent="0.2">
      <c r="A212" s="9">
        <v>45795</v>
      </c>
      <c r="B212" s="17">
        <v>0.75</v>
      </c>
      <c r="C212" s="16">
        <v>15.8282828281818</v>
      </c>
      <c r="D212" s="16">
        <v>0</v>
      </c>
      <c r="E212" s="16">
        <v>0</v>
      </c>
      <c r="F212" s="16"/>
      <c r="I212" s="11"/>
      <c r="J212" s="11"/>
      <c r="K212" s="11"/>
    </row>
    <row r="213" spans="1:11" x14ac:dyDescent="0.2">
      <c r="A213" s="9">
        <v>45795</v>
      </c>
      <c r="B213" s="17">
        <v>0.79166666666666663</v>
      </c>
      <c r="C213" s="16">
        <v>13.94949495</v>
      </c>
      <c r="D213" s="16">
        <v>0</v>
      </c>
      <c r="E213" s="16">
        <v>0</v>
      </c>
      <c r="F213" s="16"/>
      <c r="I213" s="11"/>
      <c r="J213" s="11"/>
      <c r="K213" s="11"/>
    </row>
    <row r="214" spans="1:11" x14ac:dyDescent="0.2">
      <c r="A214" s="9">
        <v>45795</v>
      </c>
      <c r="B214" s="17">
        <v>0.83333333333333337</v>
      </c>
      <c r="C214" s="16">
        <v>12.88888889</v>
      </c>
      <c r="D214" s="16">
        <v>0</v>
      </c>
      <c r="E214" s="16">
        <v>0</v>
      </c>
      <c r="F214" s="16"/>
      <c r="I214" s="11"/>
      <c r="J214" s="11"/>
      <c r="K214" s="11"/>
    </row>
    <row r="215" spans="1:11" x14ac:dyDescent="0.2">
      <c r="A215" s="9">
        <v>45796</v>
      </c>
      <c r="B215" s="17">
        <v>0.20833333333333334</v>
      </c>
      <c r="C215" s="16">
        <v>11.0185185183333</v>
      </c>
      <c r="D215" s="16">
        <v>0</v>
      </c>
      <c r="E215" s="16">
        <v>0</v>
      </c>
      <c r="F215" s="16"/>
      <c r="I215" s="11"/>
      <c r="J215" s="11"/>
      <c r="K215" s="11"/>
    </row>
    <row r="216" spans="1:11" x14ac:dyDescent="0.2">
      <c r="A216" s="9">
        <v>45796</v>
      </c>
      <c r="B216" s="17">
        <v>0.25</v>
      </c>
      <c r="C216" s="16">
        <v>11.2272727281818</v>
      </c>
      <c r="D216" s="16">
        <v>0</v>
      </c>
      <c r="E216" s="16">
        <v>0</v>
      </c>
      <c r="F216" s="16"/>
      <c r="I216" s="11"/>
      <c r="J216" s="11"/>
      <c r="K216" s="11"/>
    </row>
    <row r="217" spans="1:11" x14ac:dyDescent="0.2">
      <c r="A217" s="9">
        <v>45796</v>
      </c>
      <c r="B217" s="17">
        <v>0.29166666666666669</v>
      </c>
      <c r="C217" s="16">
        <v>12.133333334</v>
      </c>
      <c r="D217" s="16">
        <v>0</v>
      </c>
      <c r="E217" s="16">
        <v>0</v>
      </c>
      <c r="F217" s="16"/>
      <c r="I217" s="11"/>
      <c r="J217" s="11"/>
      <c r="K217" s="11"/>
    </row>
    <row r="218" spans="1:11" x14ac:dyDescent="0.2">
      <c r="A218" s="9">
        <v>45796</v>
      </c>
      <c r="B218" s="17">
        <v>0.33333333333333331</v>
      </c>
      <c r="C218" s="16">
        <v>13.510101009090899</v>
      </c>
      <c r="D218" s="16">
        <v>0</v>
      </c>
      <c r="E218" s="16">
        <v>0</v>
      </c>
      <c r="F218" s="16"/>
      <c r="I218" s="11"/>
      <c r="J218" s="11"/>
      <c r="K218" s="11"/>
    </row>
    <row r="219" spans="1:11" x14ac:dyDescent="0.2">
      <c r="A219" s="9">
        <v>45796</v>
      </c>
      <c r="B219" s="17">
        <v>0.70833333333333337</v>
      </c>
      <c r="C219" s="16">
        <v>19.25</v>
      </c>
      <c r="D219" s="16">
        <v>0</v>
      </c>
      <c r="E219" s="16">
        <v>0</v>
      </c>
      <c r="F219" s="16"/>
      <c r="I219" s="11"/>
      <c r="J219" s="11"/>
      <c r="K219" s="11"/>
    </row>
    <row r="220" spans="1:11" x14ac:dyDescent="0.2">
      <c r="A220" s="9">
        <v>45796</v>
      </c>
      <c r="B220" s="17">
        <v>0.75</v>
      </c>
      <c r="C220" s="16">
        <v>18.171717171818202</v>
      </c>
      <c r="D220" s="16">
        <v>0</v>
      </c>
      <c r="E220" s="16">
        <v>0</v>
      </c>
      <c r="F220" s="16"/>
      <c r="I220" s="11"/>
      <c r="J220" s="11"/>
      <c r="K220" s="11"/>
    </row>
    <row r="221" spans="1:11" x14ac:dyDescent="0.2">
      <c r="A221" s="9">
        <v>45796</v>
      </c>
      <c r="B221" s="17">
        <v>0.79166666666666663</v>
      </c>
      <c r="C221" s="16">
        <v>15.8935185183333</v>
      </c>
      <c r="D221" s="16">
        <v>0</v>
      </c>
      <c r="E221" s="16">
        <v>0</v>
      </c>
      <c r="F221" s="16"/>
      <c r="I221" s="11"/>
      <c r="J221" s="11"/>
      <c r="K221" s="11"/>
    </row>
    <row r="222" spans="1:11" x14ac:dyDescent="0.2">
      <c r="A222" s="9">
        <v>45796</v>
      </c>
      <c r="B222" s="17">
        <v>0.83333333333333337</v>
      </c>
      <c r="C222" s="16">
        <v>14.3518518516667</v>
      </c>
      <c r="D222" s="16">
        <v>0</v>
      </c>
      <c r="E222" s="16">
        <v>0</v>
      </c>
      <c r="F222" s="16"/>
      <c r="I222" s="11"/>
      <c r="J222" s="11"/>
      <c r="K222" s="11"/>
    </row>
    <row r="223" spans="1:11" x14ac:dyDescent="0.2">
      <c r="A223" s="9">
        <v>45797</v>
      </c>
      <c r="B223" s="17">
        <v>0.20833333333333334</v>
      </c>
      <c r="C223" s="16">
        <v>6.3444444443999997</v>
      </c>
      <c r="D223" s="16">
        <v>0</v>
      </c>
      <c r="E223" s="16">
        <v>0</v>
      </c>
      <c r="F223" s="16"/>
      <c r="I223" s="11"/>
      <c r="J223" s="11"/>
      <c r="K223" s="11"/>
    </row>
    <row r="224" spans="1:11" x14ac:dyDescent="0.2">
      <c r="A224" s="9">
        <v>45797</v>
      </c>
      <c r="B224" s="17">
        <v>0.25</v>
      </c>
      <c r="C224" s="16">
        <v>8.4242424241818199</v>
      </c>
      <c r="D224" s="16">
        <v>0</v>
      </c>
      <c r="E224" s="16">
        <v>0</v>
      </c>
      <c r="F224" s="16"/>
      <c r="I224" s="11"/>
      <c r="J224" s="11"/>
      <c r="K224" s="11"/>
    </row>
    <row r="225" spans="1:11" x14ac:dyDescent="0.2">
      <c r="A225" s="9">
        <v>45797</v>
      </c>
      <c r="B225" s="17">
        <v>0.29166666666666669</v>
      </c>
      <c r="C225" s="16">
        <v>12</v>
      </c>
      <c r="D225" s="16">
        <v>0</v>
      </c>
      <c r="E225" s="16">
        <v>0</v>
      </c>
      <c r="F225" s="16"/>
      <c r="I225" s="11"/>
      <c r="J225" s="11"/>
      <c r="K225" s="11"/>
    </row>
    <row r="226" spans="1:11" x14ac:dyDescent="0.2">
      <c r="A226" s="9">
        <v>45797</v>
      </c>
      <c r="B226" s="17">
        <v>0.33333333333333331</v>
      </c>
      <c r="C226" s="16">
        <v>15.575757575454499</v>
      </c>
      <c r="D226" s="16">
        <v>0</v>
      </c>
      <c r="E226" s="16">
        <v>0</v>
      </c>
      <c r="F226" s="16"/>
      <c r="I226" s="11"/>
      <c r="J226" s="11"/>
      <c r="K226" s="11"/>
    </row>
    <row r="227" spans="1:11" x14ac:dyDescent="0.2">
      <c r="A227" s="9">
        <v>45797</v>
      </c>
      <c r="B227" s="17">
        <v>0.70833333333333337</v>
      </c>
      <c r="C227" s="16">
        <v>21.136363636363601</v>
      </c>
      <c r="D227" s="16">
        <v>0</v>
      </c>
      <c r="E227" s="16">
        <v>0</v>
      </c>
      <c r="F227" s="16"/>
      <c r="I227" s="11"/>
      <c r="J227" s="11"/>
      <c r="K227" s="11"/>
    </row>
    <row r="228" spans="1:11" x14ac:dyDescent="0.2">
      <c r="A228" s="9">
        <v>45797</v>
      </c>
      <c r="B228" s="17">
        <v>0.75</v>
      </c>
      <c r="C228" s="16">
        <v>19.545454545454501</v>
      </c>
      <c r="D228" s="16">
        <v>0</v>
      </c>
      <c r="E228" s="16">
        <v>0</v>
      </c>
      <c r="F228" s="16"/>
      <c r="I228" s="11"/>
      <c r="J228" s="11"/>
      <c r="K228" s="11"/>
    </row>
    <row r="229" spans="1:11" x14ac:dyDescent="0.2">
      <c r="A229" s="9">
        <v>45797</v>
      </c>
      <c r="B229" s="17">
        <v>0.79166666666666663</v>
      </c>
      <c r="C229" s="16">
        <v>17.691919191818201</v>
      </c>
      <c r="D229" s="16">
        <v>0</v>
      </c>
      <c r="E229" s="16">
        <v>0</v>
      </c>
      <c r="F229" s="16"/>
      <c r="I229" s="11"/>
      <c r="J229" s="11"/>
      <c r="K229" s="11"/>
    </row>
    <row r="230" spans="1:11" x14ac:dyDescent="0.2">
      <c r="A230" s="9">
        <v>45797</v>
      </c>
      <c r="B230" s="17">
        <v>0.83333333333333337</v>
      </c>
      <c r="C230" s="16">
        <v>16.048611111250001</v>
      </c>
      <c r="D230" s="16">
        <v>0</v>
      </c>
      <c r="E230" s="16">
        <v>0</v>
      </c>
      <c r="F230" s="16"/>
      <c r="I230" s="11"/>
      <c r="J230" s="11"/>
      <c r="K230" s="11"/>
    </row>
    <row r="231" spans="1:11" x14ac:dyDescent="0.2">
      <c r="A231" s="9">
        <v>45798</v>
      </c>
      <c r="B231" s="17">
        <v>0.20833333333333334</v>
      </c>
      <c r="C231" s="16">
        <v>11.2962962966667</v>
      </c>
      <c r="D231" s="16">
        <v>0.30480000000000002</v>
      </c>
      <c r="E231" s="16">
        <v>0</v>
      </c>
      <c r="F231" s="16"/>
      <c r="I231" s="11"/>
      <c r="J231" s="11"/>
      <c r="K231" s="11"/>
    </row>
    <row r="232" spans="1:11" x14ac:dyDescent="0.2">
      <c r="A232" s="9">
        <v>45798</v>
      </c>
      <c r="B232" s="17">
        <v>0.25</v>
      </c>
      <c r="C232" s="16">
        <v>11.813131313636401</v>
      </c>
      <c r="D232" s="16">
        <v>0.30480000000000002</v>
      </c>
      <c r="E232" s="16">
        <v>0</v>
      </c>
      <c r="F232" s="16"/>
      <c r="I232" s="11"/>
      <c r="J232" s="11"/>
      <c r="K232" s="11"/>
    </row>
    <row r="233" spans="1:11" x14ac:dyDescent="0.2">
      <c r="A233" s="9">
        <v>45798</v>
      </c>
      <c r="B233" s="17">
        <v>0.29166666666666669</v>
      </c>
      <c r="C233" s="16">
        <v>11.8939393945455</v>
      </c>
      <c r="D233" s="16">
        <v>0.681181818181818</v>
      </c>
      <c r="E233" s="16">
        <v>0</v>
      </c>
      <c r="F233" s="16"/>
      <c r="I233" s="11"/>
      <c r="J233" s="11"/>
      <c r="K233" s="11"/>
    </row>
    <row r="234" spans="1:11" x14ac:dyDescent="0.2">
      <c r="A234" s="9">
        <v>45798</v>
      </c>
      <c r="B234" s="17">
        <v>0.33333333333333331</v>
      </c>
      <c r="C234" s="16">
        <v>11.6464646454545</v>
      </c>
      <c r="D234" s="16">
        <v>1.48936363636364</v>
      </c>
      <c r="E234" s="16">
        <v>0</v>
      </c>
      <c r="F234" s="16"/>
      <c r="I234" s="11"/>
      <c r="J234" s="11"/>
      <c r="K234" s="11"/>
    </row>
    <row r="235" spans="1:11" x14ac:dyDescent="0.2">
      <c r="A235" s="9">
        <v>45798</v>
      </c>
      <c r="B235" s="17">
        <v>0.70833333333333337</v>
      </c>
      <c r="C235" s="16">
        <v>18.2777777772727</v>
      </c>
      <c r="D235" s="16">
        <v>2.5908000000000002</v>
      </c>
      <c r="E235" s="16">
        <v>0</v>
      </c>
      <c r="F235" s="16"/>
      <c r="I235" s="11"/>
      <c r="J235" s="11"/>
      <c r="K235" s="11"/>
    </row>
    <row r="236" spans="1:11" x14ac:dyDescent="0.2">
      <c r="A236" s="9">
        <v>45798</v>
      </c>
      <c r="B236" s="17">
        <v>0.75</v>
      </c>
      <c r="C236" s="16">
        <v>17.449494949090901</v>
      </c>
      <c r="D236" s="16">
        <v>2.5908000000000002</v>
      </c>
      <c r="E236" s="16">
        <v>0</v>
      </c>
      <c r="F236" s="16"/>
      <c r="I236" s="11"/>
      <c r="J236" s="11"/>
      <c r="K236" s="11"/>
    </row>
    <row r="237" spans="1:11" x14ac:dyDescent="0.2">
      <c r="A237" s="9">
        <v>45798</v>
      </c>
      <c r="B237" s="17">
        <v>0.79166666666666663</v>
      </c>
      <c r="C237" s="16">
        <v>14.3888888881818</v>
      </c>
      <c r="D237" s="16">
        <v>2.5908000000000002</v>
      </c>
      <c r="E237" s="16">
        <v>0</v>
      </c>
      <c r="F237" s="16"/>
      <c r="I237" s="11"/>
      <c r="J237" s="11"/>
      <c r="K237" s="11"/>
    </row>
    <row r="238" spans="1:11" x14ac:dyDescent="0.2">
      <c r="A238" s="9">
        <v>45798</v>
      </c>
      <c r="B238" s="17">
        <v>0.83333333333333337</v>
      </c>
      <c r="C238" s="16">
        <v>12.422222222</v>
      </c>
      <c r="D238" s="16">
        <v>2.5908000000000002</v>
      </c>
      <c r="E238" s="16">
        <v>0</v>
      </c>
      <c r="F238" s="16"/>
      <c r="I238" s="11"/>
      <c r="J238" s="11"/>
      <c r="K238" s="11"/>
    </row>
    <row r="239" spans="1:11" x14ac:dyDescent="0.2">
      <c r="A239" s="9">
        <v>45799</v>
      </c>
      <c r="B239" s="17">
        <v>0.20833333333333334</v>
      </c>
      <c r="C239" s="16" t="s">
        <v>47</v>
      </c>
      <c r="D239" s="16" t="s">
        <v>47</v>
      </c>
      <c r="E239" s="16" t="s">
        <v>47</v>
      </c>
      <c r="F239" s="16"/>
      <c r="I239" s="11"/>
      <c r="J239" s="11"/>
      <c r="K239" s="11"/>
    </row>
    <row r="240" spans="1:11" x14ac:dyDescent="0.2">
      <c r="A240" s="9">
        <v>45799</v>
      </c>
      <c r="B240" s="17">
        <v>0.25</v>
      </c>
      <c r="C240" s="16">
        <v>7.7916666665000003</v>
      </c>
      <c r="D240" s="16">
        <v>0</v>
      </c>
      <c r="E240" s="16">
        <v>0</v>
      </c>
      <c r="F240" s="16"/>
      <c r="I240" s="11"/>
      <c r="J240" s="11"/>
      <c r="K240" s="11"/>
    </row>
    <row r="241" spans="1:11" x14ac:dyDescent="0.2">
      <c r="A241" s="9">
        <v>45799</v>
      </c>
      <c r="B241" s="17">
        <v>0.29166666666666669</v>
      </c>
      <c r="C241" s="16">
        <v>10.753968254571401</v>
      </c>
      <c r="D241" s="16">
        <v>0</v>
      </c>
      <c r="E241" s="16">
        <v>0</v>
      </c>
      <c r="F241" s="16"/>
      <c r="I241" s="11"/>
      <c r="J241" s="11"/>
      <c r="K241" s="11"/>
    </row>
    <row r="242" spans="1:11" x14ac:dyDescent="0.2">
      <c r="A242" s="9">
        <v>45799</v>
      </c>
      <c r="B242" s="17">
        <v>0.33333333333333331</v>
      </c>
      <c r="C242" s="16">
        <v>12.681818181818199</v>
      </c>
      <c r="D242" s="16">
        <v>0</v>
      </c>
      <c r="E242" s="16">
        <v>0</v>
      </c>
      <c r="F242" s="16"/>
      <c r="I242" s="11"/>
      <c r="J242" s="11"/>
      <c r="K242" s="11"/>
    </row>
    <row r="243" spans="1:11" x14ac:dyDescent="0.2">
      <c r="A243" s="9">
        <v>45799</v>
      </c>
      <c r="B243" s="17">
        <v>0.70833333333333337</v>
      </c>
      <c r="C243" s="16">
        <v>15.04040404</v>
      </c>
      <c r="D243" s="16">
        <v>0</v>
      </c>
      <c r="E243" s="16">
        <v>0</v>
      </c>
      <c r="F243" s="16"/>
      <c r="I243" s="11"/>
      <c r="J243" s="11"/>
      <c r="K243" s="11"/>
    </row>
    <row r="244" spans="1:11" x14ac:dyDescent="0.2">
      <c r="A244" s="9">
        <v>45799</v>
      </c>
      <c r="B244" s="17">
        <v>0.75</v>
      </c>
      <c r="C244" s="16">
        <v>14.030303030000001</v>
      </c>
      <c r="D244" s="16">
        <v>0</v>
      </c>
      <c r="E244" s="16">
        <v>0</v>
      </c>
      <c r="F244" s="16"/>
      <c r="I244" s="11"/>
      <c r="J244" s="11"/>
      <c r="K244" s="11"/>
    </row>
    <row r="245" spans="1:11" x14ac:dyDescent="0.2">
      <c r="A245" s="9">
        <v>45799</v>
      </c>
      <c r="B245" s="17">
        <v>0.79166666666666663</v>
      </c>
      <c r="C245" s="16">
        <v>13.0656565654545</v>
      </c>
      <c r="D245" s="16">
        <v>0</v>
      </c>
      <c r="E245" s="16">
        <v>0</v>
      </c>
      <c r="F245" s="16"/>
      <c r="I245" s="11"/>
      <c r="J245" s="11"/>
      <c r="K245" s="11"/>
    </row>
    <row r="246" spans="1:11" x14ac:dyDescent="0.2">
      <c r="A246" s="9">
        <v>45799</v>
      </c>
      <c r="B246" s="17">
        <v>0.83333333333333337</v>
      </c>
      <c r="C246" s="16">
        <v>12.4537037033333</v>
      </c>
      <c r="D246" s="16">
        <v>0</v>
      </c>
      <c r="E246" s="16">
        <v>0</v>
      </c>
      <c r="F246" s="16"/>
      <c r="I246" s="11"/>
      <c r="J246" s="11"/>
      <c r="K246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BA75D-4F47-0F4D-AD55-ED48B7DD5959}">
  <dimension ref="A1:I43"/>
  <sheetViews>
    <sheetView topLeftCell="A35" workbookViewId="0">
      <selection activeCell="D9" sqref="D9"/>
    </sheetView>
  </sheetViews>
  <sheetFormatPr baseColWidth="10" defaultColWidth="11" defaultRowHeight="16" x14ac:dyDescent="0.2"/>
  <cols>
    <col min="1" max="1" width="18.33203125" style="2" customWidth="1"/>
    <col min="2" max="16384" width="11" style="2"/>
  </cols>
  <sheetData>
    <row r="1" spans="1:9" x14ac:dyDescent="0.2">
      <c r="A1" s="13" t="s">
        <v>75</v>
      </c>
    </row>
    <row r="2" spans="1:9" x14ac:dyDescent="0.2">
      <c r="A2" s="2" t="s">
        <v>22</v>
      </c>
      <c r="B2" s="2" t="s">
        <v>55</v>
      </c>
    </row>
    <row r="3" spans="1:9" x14ac:dyDescent="0.2">
      <c r="A3" s="2" t="s">
        <v>21</v>
      </c>
      <c r="B3" s="2" t="s">
        <v>56</v>
      </c>
    </row>
    <row r="4" spans="1:9" x14ac:dyDescent="0.2">
      <c r="A4" s="2" t="s">
        <v>4</v>
      </c>
      <c r="B4" s="2" t="s">
        <v>58</v>
      </c>
    </row>
    <row r="5" spans="1:9" x14ac:dyDescent="0.2">
      <c r="A5" s="2" t="s">
        <v>3</v>
      </c>
      <c r="B5" s="2" t="s">
        <v>59</v>
      </c>
    </row>
    <row r="6" spans="1:9" x14ac:dyDescent="0.2">
      <c r="A6" s="2" t="s">
        <v>43</v>
      </c>
      <c r="B6" s="2" t="s">
        <v>57</v>
      </c>
    </row>
    <row r="7" spans="1:9" x14ac:dyDescent="0.2">
      <c r="A7" s="2" t="s">
        <v>37</v>
      </c>
      <c r="B7" s="2" t="s">
        <v>60</v>
      </c>
    </row>
    <row r="8" spans="1:9" x14ac:dyDescent="0.2">
      <c r="A8" s="2" t="s">
        <v>38</v>
      </c>
      <c r="B8" s="2" t="s">
        <v>61</v>
      </c>
    </row>
    <row r="9" spans="1:9" x14ac:dyDescent="0.2">
      <c r="A9" s="2" t="s">
        <v>39</v>
      </c>
      <c r="B9" s="2" t="s">
        <v>62</v>
      </c>
    </row>
    <row r="10" spans="1:9" x14ac:dyDescent="0.2">
      <c r="A10" s="2" t="s">
        <v>40</v>
      </c>
      <c r="B10" s="2" t="s">
        <v>63</v>
      </c>
    </row>
    <row r="11" spans="1:9" x14ac:dyDescent="0.2">
      <c r="A11" s="2" t="s">
        <v>5</v>
      </c>
      <c r="B11" s="2" t="s">
        <v>64</v>
      </c>
    </row>
    <row r="12" spans="1:9" x14ac:dyDescent="0.2">
      <c r="A12" s="3" t="s">
        <v>23</v>
      </c>
      <c r="B12" s="2" t="s">
        <v>65</v>
      </c>
    </row>
    <row r="13" spans="1:9" x14ac:dyDescent="0.2">
      <c r="A13" s="2" t="s">
        <v>25</v>
      </c>
      <c r="B13" s="14" t="s">
        <v>66</v>
      </c>
    </row>
    <row r="14" spans="1:9" x14ac:dyDescent="0.2">
      <c r="A14" s="2" t="s">
        <v>18</v>
      </c>
      <c r="B14" s="14" t="s">
        <v>67</v>
      </c>
      <c r="C14" s="14"/>
      <c r="D14" s="14"/>
      <c r="E14" s="14"/>
      <c r="F14" s="14"/>
      <c r="G14" s="14"/>
      <c r="H14" s="14"/>
      <c r="I14" s="14"/>
    </row>
    <row r="15" spans="1:9" x14ac:dyDescent="0.2">
      <c r="A15" s="2" t="s">
        <v>74</v>
      </c>
    </row>
    <row r="17" spans="1:2" x14ac:dyDescent="0.2">
      <c r="A17" s="13" t="s">
        <v>17</v>
      </c>
    </row>
    <row r="18" spans="1:2" x14ac:dyDescent="0.2">
      <c r="A18" s="2" t="s">
        <v>20</v>
      </c>
      <c r="B18" s="2" t="s">
        <v>78</v>
      </c>
    </row>
    <row r="19" spans="1:2" x14ac:dyDescent="0.2">
      <c r="A19" s="10" t="s">
        <v>17</v>
      </c>
      <c r="B19" s="2" t="s">
        <v>89</v>
      </c>
    </row>
    <row r="20" spans="1:2" x14ac:dyDescent="0.2">
      <c r="A20" s="2" t="s">
        <v>54</v>
      </c>
      <c r="B20" s="2" t="s">
        <v>90</v>
      </c>
    </row>
    <row r="22" spans="1:2" x14ac:dyDescent="0.2">
      <c r="A22" s="13" t="s">
        <v>6</v>
      </c>
    </row>
    <row r="23" spans="1:2" x14ac:dyDescent="0.2">
      <c r="A23" s="6" t="s">
        <v>12</v>
      </c>
      <c r="B23" s="2" t="s">
        <v>68</v>
      </c>
    </row>
    <row r="24" spans="1:2" x14ac:dyDescent="0.2">
      <c r="A24" s="3" t="s">
        <v>13</v>
      </c>
      <c r="B24" s="2" t="s">
        <v>69</v>
      </c>
    </row>
    <row r="25" spans="1:2" x14ac:dyDescent="0.2">
      <c r="A25" s="6" t="s">
        <v>14</v>
      </c>
      <c r="B25" s="14" t="s">
        <v>71</v>
      </c>
    </row>
    <row r="26" spans="1:2" x14ac:dyDescent="0.2">
      <c r="A26" s="6" t="s">
        <v>15</v>
      </c>
      <c r="B26" s="2" t="s">
        <v>70</v>
      </c>
    </row>
    <row r="27" spans="1:2" x14ac:dyDescent="0.2">
      <c r="A27" s="6" t="s">
        <v>16</v>
      </c>
      <c r="B27" s="2" t="s">
        <v>72</v>
      </c>
    </row>
    <row r="28" spans="1:2" x14ac:dyDescent="0.2">
      <c r="A28" s="3" t="s">
        <v>6</v>
      </c>
      <c r="B28" s="2" t="s">
        <v>73</v>
      </c>
    </row>
    <row r="30" spans="1:2" x14ac:dyDescent="0.2">
      <c r="A30" s="12" t="s">
        <v>91</v>
      </c>
    </row>
    <row r="31" spans="1:2" x14ac:dyDescent="0.2">
      <c r="A31" s="15" t="s">
        <v>48</v>
      </c>
      <c r="B31" s="14" t="s">
        <v>81</v>
      </c>
    </row>
    <row r="32" spans="1:2" x14ac:dyDescent="0.2">
      <c r="A32" s="15" t="s">
        <v>49</v>
      </c>
      <c r="B32" s="14" t="s">
        <v>79</v>
      </c>
    </row>
    <row r="33" spans="1:2" x14ac:dyDescent="0.2">
      <c r="A33" s="15" t="s">
        <v>50</v>
      </c>
      <c r="B33" s="14" t="s">
        <v>80</v>
      </c>
    </row>
    <row r="34" spans="1:2" x14ac:dyDescent="0.2">
      <c r="A34" s="15" t="s">
        <v>51</v>
      </c>
      <c r="B34" s="14" t="s">
        <v>82</v>
      </c>
    </row>
    <row r="35" spans="1:2" x14ac:dyDescent="0.2">
      <c r="A35" s="15" t="s">
        <v>52</v>
      </c>
      <c r="B35" s="14" t="s">
        <v>83</v>
      </c>
    </row>
    <row r="36" spans="1:2" x14ac:dyDescent="0.2">
      <c r="A36" s="15" t="s">
        <v>53</v>
      </c>
      <c r="B36" s="14" t="s">
        <v>84</v>
      </c>
    </row>
    <row r="38" spans="1:2" x14ac:dyDescent="0.2">
      <c r="A38" s="13" t="s">
        <v>76</v>
      </c>
    </row>
    <row r="39" spans="1:2" x14ac:dyDescent="0.2">
      <c r="A39" s="2" t="s">
        <v>24</v>
      </c>
      <c r="B39" s="14" t="s">
        <v>85</v>
      </c>
    </row>
    <row r="40" spans="1:2" x14ac:dyDescent="0.2">
      <c r="A40" s="16" t="s">
        <v>44</v>
      </c>
      <c r="B40" s="14" t="s">
        <v>86</v>
      </c>
    </row>
    <row r="41" spans="1:2" x14ac:dyDescent="0.2">
      <c r="A41" s="16" t="s">
        <v>45</v>
      </c>
      <c r="B41" s="14" t="s">
        <v>87</v>
      </c>
    </row>
    <row r="42" spans="1:2" x14ac:dyDescent="0.2">
      <c r="A42" s="16" t="s">
        <v>46</v>
      </c>
      <c r="B42" s="14" t="s">
        <v>88</v>
      </c>
    </row>
    <row r="43" spans="1:2" x14ac:dyDescent="0.2">
      <c r="A43" s="16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sample_points</vt:lpstr>
      <vt:lpstr>canopy_cover</vt:lpstr>
      <vt:lpstr>tree_density</vt:lpstr>
      <vt:lpstr>daily_weather_data</vt:lpstr>
      <vt:lpstr>hourly_weather_data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Whiteway, Jemima</dc:creator>
  <cp:lastModifiedBy>Whiteway, Jemima</cp:lastModifiedBy>
  <dcterms:created xsi:type="dcterms:W3CDTF">2025-03-28T11:54:51Z</dcterms:created>
  <dcterms:modified xsi:type="dcterms:W3CDTF">2025-08-12T16:25:44Z</dcterms:modified>
</cp:coreProperties>
</file>