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autoCompressPictures="0"/>
  <mc:AlternateContent xmlns:mc="http://schemas.openxmlformats.org/markup-compatibility/2006">
    <mc:Choice Requires="x15">
      <x15ac:absPath xmlns:x15ac="http://schemas.microsoft.com/office/spreadsheetml/2010/11/ac" url="C:\Users\kashk\Desktop\"/>
    </mc:Choice>
  </mc:AlternateContent>
  <xr:revisionPtr revIDLastSave="0" documentId="13_ncr:1_{7CFCABE7-3894-4D75-B8A1-CA6A87BF9F5F}" xr6:coauthVersionLast="47" xr6:coauthVersionMax="47" xr10:uidLastSave="{00000000-0000-0000-0000-000000000000}"/>
  <bookViews>
    <workbookView xWindow="-110" yWindow="-110" windowWidth="34620" windowHeight="13900" tabRatio="659" xr2:uid="{00000000-000D-0000-FFFF-FFFF00000000}"/>
  </bookViews>
  <sheets>
    <sheet name="Average Retail Fuel Prices" sheetId="1" r:id="rId1"/>
    <sheet name="Condensed" sheetId="3" state="hidden" r:id="rId2"/>
    <sheet name="Conversion Factors" sheetId="4"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 i="4" l="1"/>
  <c r="C8" i="4"/>
  <c r="C6" i="4"/>
  <c r="C5" i="4"/>
  <c r="C4" i="4"/>
</calcChain>
</file>

<file path=xl/sharedStrings.xml><?xml version="1.0" encoding="utf-8"?>
<sst xmlns="http://schemas.openxmlformats.org/spreadsheetml/2006/main" count="130" uniqueCount="118">
  <si>
    <t>Gasoline</t>
  </si>
  <si>
    <t>E85</t>
  </si>
  <si>
    <t>CNG</t>
  </si>
  <si>
    <t>Diesel</t>
  </si>
  <si>
    <t>B20</t>
  </si>
  <si>
    <t>B99/B100</t>
  </si>
  <si>
    <t>Notes:</t>
  </si>
  <si>
    <t xml:space="preserve">Propane </t>
  </si>
  <si>
    <t xml:space="preserve">Biodiesel (B20) </t>
  </si>
  <si>
    <t xml:space="preserve">Biodiesel (B2-5) </t>
  </si>
  <si>
    <t>Biodiesel (B100)</t>
  </si>
  <si>
    <t>Average U.S. Retail Fuel Prices per Gasoline Gallon Equivalent (GGE)</t>
  </si>
  <si>
    <t>Conversion factor from $/Gallon to $/GGE:</t>
  </si>
  <si>
    <t>-</t>
  </si>
  <si>
    <t>Beninning 9/1/05</t>
  </si>
  <si>
    <t xml:space="preserve"> Prior to 9/1/05</t>
  </si>
  <si>
    <r>
      <t>Data Sources:</t>
    </r>
    <r>
      <rPr>
        <sz val="10"/>
        <rFont val="Arial"/>
        <family val="2"/>
      </rPr>
      <t xml:space="preserve"> </t>
    </r>
  </si>
  <si>
    <t>Fuel type</t>
  </si>
  <si>
    <t>Prices were reported in gallons (except for CNG) and translated to GGEs with the above conversion factors.</t>
  </si>
  <si>
    <t>LNG</t>
  </si>
  <si>
    <t>Worksheet available at afdc.energy.gov/data</t>
  </si>
  <si>
    <t>CNG, propane, E85, and B20 prices were median prices before 9/1/05 and mean prices after this date.</t>
  </si>
  <si>
    <t>For data collection methodology, see the price report.</t>
  </si>
  <si>
    <t>Starting in the 9/1/05 price report, prices were averaged over longer periods (generally 1 month rather than 1 week).</t>
  </si>
  <si>
    <t>Propane*</t>
  </si>
  <si>
    <t>* Propane prices reflect the weighted average of "primary" and "secondary" stations. Primary stations have dedicated vehicle services and tend to be less expensive. Secondary stations are priced for the tanks and bottles market, and tend to be more expensive.</t>
  </si>
  <si>
    <t>Fuel volumes are measured in gasoline gallon equivalents (GGEs).</t>
  </si>
  <si>
    <t>Clean Cities Alternative Fuel Price Reports (https://afdc.energy.gov/fuels/prices.html)</t>
  </si>
  <si>
    <t>Average Retail Fuel Prices in the United States (in Gasoline Gallon Equivalents, GGEs)</t>
  </si>
  <si>
    <t>The number of stations surveyed, and therefore the quality of the data, increases over time.</t>
  </si>
  <si>
    <t>Report Date</t>
  </si>
  <si>
    <t>4/10/00</t>
  </si>
  <si>
    <t>10/9/00</t>
  </si>
  <si>
    <t>6/4/01</t>
  </si>
  <si>
    <t>10/22/01</t>
  </si>
  <si>
    <t>2/11/02</t>
  </si>
  <si>
    <t>4/15/02</t>
  </si>
  <si>
    <t>7/22/02</t>
  </si>
  <si>
    <t>10/28/02</t>
  </si>
  <si>
    <t>2/3/03</t>
  </si>
  <si>
    <t>12/1/03</t>
  </si>
  <si>
    <t>3/3/04</t>
  </si>
  <si>
    <t>6/14/04</t>
  </si>
  <si>
    <t>11/15/04</t>
  </si>
  <si>
    <t>3/21/05</t>
  </si>
  <si>
    <t>9/1/05</t>
  </si>
  <si>
    <t>1/1/06</t>
  </si>
  <si>
    <t>5/24/06</t>
  </si>
  <si>
    <t>9/4/06</t>
  </si>
  <si>
    <t>2/21/07</t>
  </si>
  <si>
    <t>7/3/07</t>
  </si>
  <si>
    <t>10/2/07</t>
  </si>
  <si>
    <t>1/21/08</t>
  </si>
  <si>
    <t>4/1/08</t>
  </si>
  <si>
    <t>7/21/08</t>
  </si>
  <si>
    <t>10/2/08</t>
  </si>
  <si>
    <t>1/12/09</t>
  </si>
  <si>
    <t>4/1/09</t>
  </si>
  <si>
    <t>7/20/09</t>
  </si>
  <si>
    <t>10/16/09</t>
  </si>
  <si>
    <t>1/19/10</t>
  </si>
  <si>
    <t>4/2/10</t>
  </si>
  <si>
    <t>7/12/10</t>
  </si>
  <si>
    <t>10/4/10</t>
  </si>
  <si>
    <t>1/24/11</t>
  </si>
  <si>
    <t>4/1/11</t>
  </si>
  <si>
    <t>7/14/11</t>
  </si>
  <si>
    <t>9/30/11</t>
  </si>
  <si>
    <t>1/13/12</t>
  </si>
  <si>
    <t>3/30/12</t>
  </si>
  <si>
    <t>7/13/12</t>
  </si>
  <si>
    <t>9/28/12</t>
  </si>
  <si>
    <t>1/10/13</t>
  </si>
  <si>
    <t>3/29/13</t>
  </si>
  <si>
    <t>7/12/13</t>
  </si>
  <si>
    <t>10/4/13</t>
  </si>
  <si>
    <t>1/1/14</t>
  </si>
  <si>
    <t>4/1/14</t>
  </si>
  <si>
    <t>7/1/14</t>
  </si>
  <si>
    <t>10/1/14</t>
  </si>
  <si>
    <t>1/1/15</t>
  </si>
  <si>
    <t>4/1/15</t>
  </si>
  <si>
    <t>7/1/15</t>
  </si>
  <si>
    <t>10/1/15</t>
  </si>
  <si>
    <t>1/1/16</t>
  </si>
  <si>
    <t>4/1/16</t>
  </si>
  <si>
    <t>7/1/16</t>
  </si>
  <si>
    <t>10/1/16</t>
  </si>
  <si>
    <t>1/1/17</t>
  </si>
  <si>
    <t>4/1/17</t>
  </si>
  <si>
    <t>7/1/17</t>
  </si>
  <si>
    <t>10/1/17</t>
  </si>
  <si>
    <t>1/1/18</t>
  </si>
  <si>
    <t>4/1/18</t>
  </si>
  <si>
    <t>7/1/18</t>
  </si>
  <si>
    <t>10/1/18</t>
  </si>
  <si>
    <t>1/1/19</t>
  </si>
  <si>
    <t>4/1/19</t>
  </si>
  <si>
    <t>7/1/19</t>
  </si>
  <si>
    <t>10/1/19</t>
  </si>
  <si>
    <t>1/1/20</t>
  </si>
  <si>
    <t>4/1/20</t>
  </si>
  <si>
    <t>7/1/20</t>
  </si>
  <si>
    <t>10/1/20</t>
  </si>
  <si>
    <t>1/1/21</t>
  </si>
  <si>
    <t>4/1/21</t>
  </si>
  <si>
    <t>7/1/21</t>
  </si>
  <si>
    <t>10/1/21</t>
  </si>
  <si>
    <t>1/1/22</t>
  </si>
  <si>
    <t>4/1/22</t>
  </si>
  <si>
    <t>7/1/22</t>
  </si>
  <si>
    <t>10/1/22</t>
  </si>
  <si>
    <t>1/1/23</t>
  </si>
  <si>
    <t>4/1/23</t>
  </si>
  <si>
    <t>7/1/23</t>
  </si>
  <si>
    <t>10/1/23</t>
  </si>
  <si>
    <t>1/1/24</t>
  </si>
  <si>
    <t>Last updated February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</si>
</sst>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m/d/yy;@"/>
    <numFmt numFmtId="165" formatCode="&quot;$&quot;#,##0.00"/>
    <numFmt numFmtId="166" formatCode="0.000"/>
  </numFmts>
  <fonts count="14" x14ac:knownFonts="1">
    <font>
      <sz val="10"/>
      <name val="Arial"/>
    </font>
    <font>
      <sz val="11"/>
      <color theme="1"/>
      <name val="Calibri"/>
      <family val="2"/>
      <scheme val="minor"/>
    </font>
    <font>
      <sz val="10"/>
      <name val="Arial"/>
      <family val="2"/>
    </font>
    <font>
      <b/>
      <sz val="11"/>
      <color indexed="56"/>
      <name val="Calibri"/>
      <family val="2"/>
    </font>
    <font>
      <sz val="10"/>
      <name val="Arial"/>
      <family val="2"/>
    </font>
    <font>
      <b/>
      <sz val="10"/>
      <name val="Arial"/>
      <family val="2"/>
    </font>
    <font>
      <b/>
      <sz val="12"/>
      <name val="Arial"/>
      <family val="2"/>
    </font>
    <font>
      <b/>
      <sz val="10"/>
      <color indexed="8"/>
      <name val="Arial"/>
      <family val="2"/>
    </font>
    <font>
      <sz val="10"/>
      <name val="Arial"/>
      <family val="2"/>
    </font>
    <font>
      <u/>
      <sz val="10"/>
      <color theme="10"/>
      <name val="Arial"/>
      <family val="2"/>
    </font>
    <font>
      <u/>
      <sz val="10"/>
      <color theme="11"/>
      <name val="Arial"/>
      <family val="2"/>
    </font>
    <font>
      <sz val="10"/>
      <name val="Arial"/>
      <family val="2"/>
    </font>
    <font>
      <sz val="8"/>
      <name val="Arial"/>
      <family val="2"/>
    </font>
    <font>
      <i/>
      <sz val="10"/>
      <name val="Arial"/>
      <family val="2"/>
    </font>
  </fonts>
  <fills count="2">
    <fill>
      <patternFill patternType="none"/>
    </fill>
    <fill>
      <patternFill patternType="gray125"/>
    </fill>
  </fills>
  <borders count="21">
    <border>
      <left/>
      <right/>
      <top/>
      <bottom/>
      <diagonal/>
    </border>
    <border>
      <left/>
      <right/>
      <top/>
      <bottom style="medium">
        <color indexed="30"/>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79">
    <xf numFmtId="0" fontId="0" fillId="0" borderId="0"/>
    <xf numFmtId="0" fontId="3" fillId="0" borderId="1" applyNumberFormat="0" applyFill="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11" fillId="0" borderId="0"/>
    <xf numFmtId="0" fontId="3" fillId="0" borderId="1" applyNumberFormat="0" applyFill="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85">
    <xf numFmtId="0" fontId="0" fillId="0" borderId="0" xfId="0"/>
    <xf numFmtId="166" fontId="0" fillId="0" borderId="0" xfId="0" applyNumberFormat="1"/>
    <xf numFmtId="0" fontId="5" fillId="0" borderId="0" xfId="0" applyFont="1"/>
    <xf numFmtId="165" fontId="4" fillId="0" borderId="2" xfId="0" applyNumberFormat="1" applyFont="1" applyBorder="1"/>
    <xf numFmtId="14" fontId="5" fillId="0" borderId="0" xfId="0" applyNumberFormat="1" applyFont="1"/>
    <xf numFmtId="8" fontId="0" fillId="0" borderId="0" xfId="0" applyNumberFormat="1"/>
    <xf numFmtId="0" fontId="0" fillId="0" borderId="0" xfId="0" applyAlignment="1">
      <alignment horizontal="left"/>
    </xf>
    <xf numFmtId="0" fontId="0" fillId="0" borderId="0" xfId="0" applyAlignment="1">
      <alignment wrapText="1"/>
    </xf>
    <xf numFmtId="0" fontId="8" fillId="0" borderId="0" xfId="0" applyFont="1"/>
    <xf numFmtId="0" fontId="2" fillId="0" borderId="0" xfId="0" applyFont="1" applyAlignment="1">
      <alignment horizontal="center" wrapText="1"/>
    </xf>
    <xf numFmtId="2" fontId="0" fillId="0" borderId="0" xfId="0" applyNumberFormat="1"/>
    <xf numFmtId="2" fontId="8" fillId="0" borderId="0" xfId="0" applyNumberFormat="1" applyFont="1" applyAlignment="1">
      <alignment horizontal="center"/>
    </xf>
    <xf numFmtId="0" fontId="0" fillId="0" borderId="7" xfId="0" applyBorder="1"/>
    <xf numFmtId="14" fontId="0" fillId="0" borderId="0" xfId="0" applyNumberFormat="1" applyAlignment="1">
      <alignment horizontal="right"/>
    </xf>
    <xf numFmtId="165" fontId="0" fillId="0" borderId="2" xfId="0" applyNumberFormat="1" applyBorder="1"/>
    <xf numFmtId="0" fontId="2" fillId="0" borderId="0" xfId="0" applyFont="1"/>
    <xf numFmtId="3" fontId="2" fillId="0" borderId="0" xfId="0" applyNumberFormat="1" applyFont="1"/>
    <xf numFmtId="165" fontId="11" fillId="0" borderId="0" xfId="29" applyNumberFormat="1"/>
    <xf numFmtId="165" fontId="0" fillId="0" borderId="0" xfId="0" applyNumberFormat="1"/>
    <xf numFmtId="164" fontId="5" fillId="0" borderId="3" xfId="1" applyNumberFormat="1" applyFont="1" applyBorder="1" applyAlignment="1">
      <alignment horizontal="center"/>
    </xf>
    <xf numFmtId="164" fontId="5" fillId="0" borderId="3" xfId="0" applyNumberFormat="1" applyFont="1" applyBorder="1" applyAlignment="1">
      <alignment horizontal="center"/>
    </xf>
    <xf numFmtId="164" fontId="7" fillId="0" borderId="3" xfId="0" applyNumberFormat="1" applyFont="1" applyBorder="1" applyAlignment="1">
      <alignment horizontal="center"/>
    </xf>
    <xf numFmtId="14" fontId="5" fillId="0" borderId="3" xfId="0" applyNumberFormat="1" applyFont="1" applyBorder="1" applyAlignment="1">
      <alignment horizontal="center"/>
    </xf>
    <xf numFmtId="14" fontId="5" fillId="0" borderId="4" xfId="0" applyNumberFormat="1" applyFont="1" applyBorder="1" applyAlignment="1">
      <alignment horizontal="center"/>
    </xf>
    <xf numFmtId="165" fontId="4" fillId="0" borderId="2" xfId="0" applyNumberFormat="1" applyFont="1" applyBorder="1" applyAlignment="1">
      <alignment horizontal="right"/>
    </xf>
    <xf numFmtId="165" fontId="0" fillId="0" borderId="2" xfId="0" applyNumberFormat="1" applyBorder="1" applyAlignment="1">
      <alignment horizontal="right"/>
    </xf>
    <xf numFmtId="165" fontId="2" fillId="0" borderId="2" xfId="0" applyNumberFormat="1" applyFont="1" applyBorder="1"/>
    <xf numFmtId="165" fontId="0" fillId="0" borderId="6" xfId="0" applyNumberFormat="1" applyBorder="1" applyAlignment="1">
      <alignment horizontal="right"/>
    </xf>
    <xf numFmtId="0" fontId="5" fillId="0" borderId="2" xfId="0" applyFont="1" applyBorder="1" applyAlignment="1">
      <alignment horizontal="center" wrapText="1"/>
    </xf>
    <xf numFmtId="166" fontId="0" fillId="0" borderId="2" xfId="0" applyNumberFormat="1" applyBorder="1"/>
    <xf numFmtId="0" fontId="5" fillId="0" borderId="3" xfId="0" applyFont="1" applyBorder="1"/>
    <xf numFmtId="0" fontId="5" fillId="0" borderId="6" xfId="0" applyFont="1" applyBorder="1" applyAlignment="1">
      <alignment horizontal="center" wrapText="1"/>
    </xf>
    <xf numFmtId="0" fontId="0" fillId="0" borderId="3" xfId="0" applyBorder="1"/>
    <xf numFmtId="2" fontId="0" fillId="0" borderId="6" xfId="0" applyNumberFormat="1" applyBorder="1"/>
    <xf numFmtId="2" fontId="8" fillId="0" borderId="6" xfId="0" applyNumberFormat="1" applyFont="1" applyBorder="1" applyAlignment="1">
      <alignment horizontal="center"/>
    </xf>
    <xf numFmtId="0" fontId="0" fillId="0" borderId="4" xfId="0" applyBorder="1"/>
    <xf numFmtId="166" fontId="0" fillId="0" borderId="5" xfId="0" applyNumberFormat="1" applyBorder="1"/>
    <xf numFmtId="2" fontId="0" fillId="0" borderId="17" xfId="0" applyNumberFormat="1" applyBorder="1"/>
    <xf numFmtId="0" fontId="2" fillId="0" borderId="8" xfId="0" applyFont="1" applyBorder="1"/>
    <xf numFmtId="0" fontId="4" fillId="0" borderId="9" xfId="0" applyFont="1" applyBorder="1"/>
    <xf numFmtId="14" fontId="5" fillId="0" borderId="18" xfId="0" applyNumberFormat="1" applyFont="1" applyBorder="1" applyAlignment="1">
      <alignment horizontal="center"/>
    </xf>
    <xf numFmtId="165" fontId="2" fillId="0" borderId="19" xfId="0" applyNumberFormat="1" applyFont="1" applyBorder="1"/>
    <xf numFmtId="165" fontId="0" fillId="0" borderId="19" xfId="0" applyNumberFormat="1" applyBorder="1" applyAlignment="1">
      <alignment horizontal="right"/>
    </xf>
    <xf numFmtId="165" fontId="0" fillId="0" borderId="20" xfId="0" applyNumberFormat="1" applyBorder="1" applyAlignment="1">
      <alignment horizontal="right"/>
    </xf>
    <xf numFmtId="0" fontId="5" fillId="0" borderId="8" xfId="0" applyFont="1" applyBorder="1" applyAlignment="1">
      <alignment horizontal="center"/>
    </xf>
    <xf numFmtId="165" fontId="5" fillId="0" borderId="9" xfId="29" applyNumberFormat="1" applyFont="1" applyBorder="1" applyAlignment="1">
      <alignment horizontal="center"/>
    </xf>
    <xf numFmtId="165" fontId="5" fillId="0" borderId="16" xfId="29" applyNumberFormat="1" applyFont="1" applyBorder="1" applyAlignment="1">
      <alignment horizontal="center"/>
    </xf>
    <xf numFmtId="165" fontId="0" fillId="0" borderId="5" xfId="0" applyNumberFormat="1" applyBorder="1" applyAlignment="1">
      <alignment horizontal="right"/>
    </xf>
    <xf numFmtId="14" fontId="5" fillId="0" borderId="0" xfId="0" applyNumberFormat="1" applyFont="1" applyAlignment="1">
      <alignment horizontal="center"/>
    </xf>
    <xf numFmtId="165" fontId="0" fillId="0" borderId="0" xfId="0" applyNumberFormat="1" applyAlignment="1">
      <alignment horizontal="right"/>
    </xf>
    <xf numFmtId="165" fontId="2" fillId="0" borderId="17" xfId="0" applyNumberFormat="1" applyFont="1" applyBorder="1" applyAlignment="1">
      <alignment horizontal="right"/>
    </xf>
    <xf numFmtId="165" fontId="2" fillId="0" borderId="5" xfId="0" applyNumberFormat="1" applyFont="1" applyBorder="1" applyAlignment="1">
      <alignment horizontal="right"/>
    </xf>
    <xf numFmtId="0" fontId="2" fillId="0" borderId="9" xfId="0" applyFont="1" applyBorder="1"/>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2" fillId="0" borderId="0" xfId="0" applyFont="1" applyAlignment="1">
      <alignment wrapText="1"/>
    </xf>
    <xf numFmtId="0" fontId="4" fillId="0" borderId="16" xfId="0" applyFont="1" applyBorder="1"/>
    <xf numFmtId="165" fontId="4" fillId="0" borderId="6" xfId="0" applyNumberFormat="1" applyFont="1" applyBorder="1"/>
    <xf numFmtId="165" fontId="0" fillId="0" borderId="6" xfId="0" applyNumberFormat="1" applyBorder="1"/>
    <xf numFmtId="165" fontId="2" fillId="0" borderId="6" xfId="0" applyNumberFormat="1" applyFont="1" applyBorder="1"/>
    <xf numFmtId="165" fontId="2" fillId="0" borderId="20" xfId="0" applyNumberFormat="1" applyFont="1" applyBorder="1"/>
    <xf numFmtId="165" fontId="0" fillId="0" borderId="17" xfId="0" applyNumberFormat="1" applyBorder="1" applyAlignment="1">
      <alignment horizontal="right"/>
    </xf>
    <xf numFmtId="0" fontId="6" fillId="0" borderId="13" xfId="0" applyFont="1" applyBorder="1"/>
    <xf numFmtId="0" fontId="6" fillId="0" borderId="14" xfId="0" applyFont="1" applyBorder="1"/>
    <xf numFmtId="0" fontId="6" fillId="0" borderId="15" xfId="0" applyFont="1" applyBorder="1"/>
    <xf numFmtId="165" fontId="4" fillId="0" borderId="6" xfId="0" applyNumberFormat="1" applyFont="1" applyBorder="1" applyAlignment="1">
      <alignment horizontal="right"/>
    </xf>
    <xf numFmtId="49" fontId="5" fillId="0" borderId="3" xfId="0" applyNumberFormat="1" applyFont="1" applyBorder="1" applyAlignment="1">
      <alignment horizontal="center"/>
    </xf>
    <xf numFmtId="49" fontId="7" fillId="0" borderId="3" xfId="0" applyNumberFormat="1" applyFont="1" applyBorder="1" applyAlignment="1">
      <alignment horizontal="center"/>
    </xf>
    <xf numFmtId="49" fontId="5" fillId="0" borderId="3" xfId="1" applyNumberFormat="1" applyFont="1" applyBorder="1" applyAlignment="1">
      <alignment horizontal="center"/>
    </xf>
    <xf numFmtId="49" fontId="5" fillId="0" borderId="18" xfId="0" applyNumberFormat="1" applyFont="1" applyBorder="1" applyAlignment="1">
      <alignment horizontal="center"/>
    </xf>
    <xf numFmtId="49" fontId="5" fillId="0" borderId="4" xfId="0" applyNumberFormat="1" applyFont="1" applyBorder="1" applyAlignment="1">
      <alignment horizontal="center"/>
    </xf>
    <xf numFmtId="165" fontId="13" fillId="0" borderId="19" xfId="0" applyNumberFormat="1" applyFont="1" applyBorder="1" applyAlignment="1">
      <alignment horizontal="right"/>
    </xf>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top" wrapText="1"/>
    </xf>
    <xf numFmtId="0" fontId="6" fillId="0" borderId="11" xfId="0" applyFont="1" applyBorder="1" applyAlignment="1">
      <alignment horizontal="center"/>
    </xf>
    <xf numFmtId="0" fontId="6" fillId="0" borderId="10" xfId="0" applyFont="1" applyBorder="1" applyAlignment="1">
      <alignment horizontal="center"/>
    </xf>
    <xf numFmtId="0" fontId="6" fillId="0" borderId="12" xfId="0" applyFont="1" applyBorder="1" applyAlignment="1">
      <alignment horizontal="center"/>
    </xf>
    <xf numFmtId="0" fontId="6" fillId="0" borderId="8" xfId="0" applyFont="1" applyBorder="1" applyAlignment="1">
      <alignment horizontal="center" wrapText="1"/>
    </xf>
    <xf numFmtId="0" fontId="6" fillId="0" borderId="9" xfId="0" applyFont="1" applyBorder="1" applyAlignment="1">
      <alignment horizontal="center" wrapText="1"/>
    </xf>
    <xf numFmtId="0" fontId="6" fillId="0" borderId="16" xfId="0" applyFont="1" applyBorder="1" applyAlignment="1">
      <alignment horizontal="center" wrapText="1"/>
    </xf>
    <xf numFmtId="0" fontId="2" fillId="0" borderId="0" xfId="0" applyFont="1" applyAlignment="1">
      <alignment wrapText="1"/>
    </xf>
    <xf numFmtId="0" fontId="0" fillId="0" borderId="0" xfId="0" applyAlignment="1">
      <alignment wrapText="1"/>
    </xf>
  </cellXfs>
  <cellStyles count="7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eading 3" xfId="1" builtinId="18" customBuiltin="1"/>
    <cellStyle name="Heading 3 2" xfId="30" xr:uid="{00000000-0005-0000-0000-00002600000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 name="Normal 2" xfId="29" xr:uid="{00000000-0005-0000-0000-00004D000000}"/>
    <cellStyle name="Normal 3" xfId="28" xr:uid="{00000000-0005-0000-0000-00004E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137"/>
  <sheetViews>
    <sheetView tabSelected="1" zoomScaleNormal="100" workbookViewId="0">
      <selection activeCell="B101" sqref="B101:G101"/>
    </sheetView>
  </sheetViews>
  <sheetFormatPr defaultColWidth="8.6328125" defaultRowHeight="12.5" x14ac:dyDescent="0.25"/>
  <cols>
    <col min="1" max="1" width="3.81640625" customWidth="1"/>
    <col min="2" max="2" width="19.453125" customWidth="1"/>
    <col min="3" max="3" width="9.453125" customWidth="1"/>
    <col min="4" max="4" width="9.36328125" customWidth="1"/>
    <col min="7" max="7" width="10.6328125" customWidth="1"/>
    <col min="10" max="10" width="10.1796875" customWidth="1"/>
    <col min="28" max="29" width="9.1796875" bestFit="1" customWidth="1"/>
    <col min="30" max="30" width="10.1796875" bestFit="1" customWidth="1"/>
    <col min="31" max="31" width="9.1796875" bestFit="1" customWidth="1"/>
    <col min="34" max="34" width="10.1796875" bestFit="1" customWidth="1"/>
    <col min="36" max="37" width="9.1796875" bestFit="1" customWidth="1"/>
    <col min="38" max="38" width="10.36328125" customWidth="1"/>
    <col min="39" max="41" width="10.1796875" bestFit="1" customWidth="1"/>
    <col min="42" max="42" width="10.453125" customWidth="1"/>
    <col min="43" max="43" width="9.6328125" customWidth="1"/>
    <col min="44" max="44" width="9.1796875" bestFit="1" customWidth="1"/>
    <col min="45" max="46" width="9.1796875" customWidth="1"/>
    <col min="47" max="47" width="9.453125" bestFit="1" customWidth="1"/>
    <col min="48" max="48" width="9.1796875" bestFit="1" customWidth="1"/>
  </cols>
  <sheetData>
    <row r="1" spans="1:48" ht="13" thickBot="1" x14ac:dyDescent="0.3">
      <c r="A1" s="15"/>
      <c r="B1" s="15"/>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8"/>
    </row>
    <row r="2" spans="1:48" ht="16" thickBot="1" x14ac:dyDescent="0.4">
      <c r="B2" s="64" t="s">
        <v>28</v>
      </c>
      <c r="C2" s="65"/>
      <c r="D2" s="65"/>
      <c r="E2" s="65"/>
      <c r="F2" s="65"/>
      <c r="G2" s="65"/>
      <c r="H2" s="65"/>
      <c r="I2" s="65"/>
      <c r="J2" s="66"/>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8"/>
    </row>
    <row r="3" spans="1:48" ht="13" x14ac:dyDescent="0.3">
      <c r="B3" s="44" t="s">
        <v>30</v>
      </c>
      <c r="C3" s="45" t="s">
        <v>0</v>
      </c>
      <c r="D3" s="45" t="s">
        <v>1</v>
      </c>
      <c r="E3" s="45" t="s">
        <v>2</v>
      </c>
      <c r="F3" s="45" t="s">
        <v>19</v>
      </c>
      <c r="G3" s="45" t="s">
        <v>24</v>
      </c>
      <c r="H3" s="45" t="s">
        <v>3</v>
      </c>
      <c r="I3" s="45" t="s">
        <v>4</v>
      </c>
      <c r="J3" s="46" t="s">
        <v>5</v>
      </c>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8"/>
    </row>
    <row r="4" spans="1:48" ht="13" x14ac:dyDescent="0.3">
      <c r="B4" s="68" t="s">
        <v>31</v>
      </c>
      <c r="C4" s="24">
        <v>1.516</v>
      </c>
      <c r="D4" s="24">
        <v>1.8</v>
      </c>
      <c r="E4" s="24">
        <v>0.89</v>
      </c>
      <c r="F4" s="24"/>
      <c r="G4" s="24">
        <v>1.62</v>
      </c>
      <c r="H4" s="24">
        <v>1.2905918256130791</v>
      </c>
      <c r="I4" s="24"/>
      <c r="J4" s="67"/>
      <c r="K4" s="17"/>
      <c r="L4" s="17"/>
      <c r="M4" s="18"/>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8"/>
    </row>
    <row r="5" spans="1:48" ht="13" x14ac:dyDescent="0.3">
      <c r="B5" s="68" t="s">
        <v>32</v>
      </c>
      <c r="C5" s="24">
        <v>1.5409999999999999</v>
      </c>
      <c r="D5" s="24">
        <v>1.9</v>
      </c>
      <c r="E5" s="24">
        <v>1.02</v>
      </c>
      <c r="F5" s="24"/>
      <c r="G5" s="24">
        <v>1.76</v>
      </c>
      <c r="H5" s="24">
        <v>1.4586941222265475</v>
      </c>
      <c r="I5" s="24"/>
      <c r="J5" s="67"/>
      <c r="K5" s="17"/>
      <c r="L5" s="17"/>
      <c r="M5" s="18"/>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8"/>
    </row>
    <row r="6" spans="1:48" ht="13" x14ac:dyDescent="0.3">
      <c r="B6" s="68" t="s">
        <v>33</v>
      </c>
      <c r="C6" s="24">
        <v>1.679</v>
      </c>
      <c r="D6" s="24">
        <v>1.85</v>
      </c>
      <c r="E6" s="24">
        <v>1.3</v>
      </c>
      <c r="F6" s="24"/>
      <c r="G6" s="24">
        <v>1.72</v>
      </c>
      <c r="H6" s="24">
        <v>1.3683165434021021</v>
      </c>
      <c r="I6" s="24"/>
      <c r="J6" s="67"/>
      <c r="K6" s="17"/>
      <c r="L6" s="17"/>
      <c r="M6" s="18"/>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8"/>
    </row>
    <row r="7" spans="1:48" ht="13" x14ac:dyDescent="0.3">
      <c r="B7" s="68" t="s">
        <v>34</v>
      </c>
      <c r="C7" s="24">
        <v>1.2649999999999999</v>
      </c>
      <c r="D7" s="24">
        <v>1.6</v>
      </c>
      <c r="E7" s="24">
        <v>1.19</v>
      </c>
      <c r="F7" s="24"/>
      <c r="G7" s="24">
        <v>1.62</v>
      </c>
      <c r="H7" s="24">
        <v>1.1911764889061893</v>
      </c>
      <c r="I7" s="24">
        <v>1.3472195468540302</v>
      </c>
      <c r="J7" s="67"/>
      <c r="K7" s="17"/>
      <c r="L7" s="17"/>
      <c r="M7" s="18"/>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8"/>
    </row>
    <row r="8" spans="1:48" ht="13" x14ac:dyDescent="0.3">
      <c r="B8" s="68" t="s">
        <v>35</v>
      </c>
      <c r="C8" s="24">
        <v>1.107</v>
      </c>
      <c r="D8" s="24">
        <v>1.54</v>
      </c>
      <c r="E8" s="24">
        <v>1.0900000000000001</v>
      </c>
      <c r="F8" s="24"/>
      <c r="G8" s="24">
        <v>1.62</v>
      </c>
      <c r="H8" s="24">
        <v>1.0420534838458546</v>
      </c>
      <c r="I8" s="24">
        <v>1.1822538880555775</v>
      </c>
      <c r="J8" s="67"/>
      <c r="K8" s="17"/>
      <c r="L8" s="17"/>
      <c r="M8" s="1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8"/>
    </row>
    <row r="9" spans="1:48" ht="13" x14ac:dyDescent="0.3">
      <c r="B9" s="68" t="s">
        <v>36</v>
      </c>
      <c r="C9" s="24">
        <v>1.4039999999999999</v>
      </c>
      <c r="D9" s="24">
        <v>1.8</v>
      </c>
      <c r="E9" s="24">
        <v>1.07</v>
      </c>
      <c r="F9" s="24"/>
      <c r="G9" s="24">
        <v>1.95</v>
      </c>
      <c r="H9" s="24">
        <v>1.1929840404826781</v>
      </c>
      <c r="I9" s="24">
        <v>1.2830662350990762</v>
      </c>
      <c r="J9" s="67"/>
      <c r="K9" s="17"/>
      <c r="L9" s="17"/>
      <c r="M9" s="18"/>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8"/>
    </row>
    <row r="10" spans="1:48" ht="13" x14ac:dyDescent="0.3">
      <c r="B10" s="68" t="s">
        <v>37</v>
      </c>
      <c r="C10" s="24">
        <v>1.41</v>
      </c>
      <c r="D10" s="24">
        <v>1.81</v>
      </c>
      <c r="E10" s="24">
        <v>1.2</v>
      </c>
      <c r="F10" s="24"/>
      <c r="G10" s="24">
        <v>1.55</v>
      </c>
      <c r="H10" s="24">
        <v>1.184850058388478</v>
      </c>
      <c r="I10" s="24">
        <v>1.3930433409647114</v>
      </c>
      <c r="J10" s="67"/>
      <c r="K10" s="17"/>
      <c r="L10" s="17"/>
      <c r="M10" s="18"/>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8"/>
    </row>
    <row r="11" spans="1:48" ht="13" x14ac:dyDescent="0.3">
      <c r="B11" s="68" t="s">
        <v>38</v>
      </c>
      <c r="C11" s="24">
        <v>1.444</v>
      </c>
      <c r="D11" s="24">
        <v>1.71</v>
      </c>
      <c r="E11" s="24">
        <v>1.17</v>
      </c>
      <c r="F11" s="24"/>
      <c r="G11" s="24">
        <v>1.66</v>
      </c>
      <c r="H11" s="24">
        <v>1.3520485792137018</v>
      </c>
      <c r="I11" s="24">
        <v>1.4663614115418016</v>
      </c>
      <c r="J11" s="67"/>
      <c r="K11" s="17"/>
      <c r="L11" s="17"/>
      <c r="M11" s="18"/>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8"/>
    </row>
    <row r="12" spans="1:48" ht="13" x14ac:dyDescent="0.3">
      <c r="B12" s="68" t="s">
        <v>39</v>
      </c>
      <c r="C12" s="24">
        <v>1.607</v>
      </c>
      <c r="D12" s="24">
        <v>1.86</v>
      </c>
      <c r="E12" s="24">
        <v>1.2</v>
      </c>
      <c r="F12" s="24"/>
      <c r="G12" s="24">
        <v>2.09</v>
      </c>
      <c r="H12" s="24">
        <v>1.5020753600622812</v>
      </c>
      <c r="I12" s="24">
        <v>1.5671737585853003</v>
      </c>
      <c r="J12" s="67"/>
      <c r="K12" s="17"/>
      <c r="L12" s="17"/>
      <c r="M12" s="18"/>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8"/>
    </row>
    <row r="13" spans="1:48" ht="13" x14ac:dyDescent="0.3">
      <c r="B13" s="68" t="s">
        <v>40</v>
      </c>
      <c r="C13" s="24">
        <v>1.476</v>
      </c>
      <c r="D13" s="24">
        <v>1.7</v>
      </c>
      <c r="E13" s="24">
        <v>1.35</v>
      </c>
      <c r="F13" s="24"/>
      <c r="G13" s="24">
        <v>2.21</v>
      </c>
      <c r="H13" s="24">
        <v>1.3384919423900352</v>
      </c>
      <c r="I13" s="24">
        <v>1.6038327938738455</v>
      </c>
      <c r="J13" s="67"/>
      <c r="K13" s="17"/>
      <c r="L13" s="17"/>
      <c r="M13" s="18"/>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8"/>
    </row>
    <row r="14" spans="1:48" ht="13" x14ac:dyDescent="0.3">
      <c r="B14" s="68" t="s">
        <v>41</v>
      </c>
      <c r="C14" s="24">
        <v>1.738</v>
      </c>
      <c r="D14" s="24">
        <v>1.84</v>
      </c>
      <c r="E14" s="24">
        <v>1.4</v>
      </c>
      <c r="F14" s="24"/>
      <c r="G14" s="24">
        <v>2.48</v>
      </c>
      <c r="H14" s="24">
        <v>1.4713469832619697</v>
      </c>
      <c r="I14" s="24">
        <v>1.6129975526959817</v>
      </c>
      <c r="J14" s="67"/>
      <c r="K14" s="17"/>
      <c r="L14" s="17"/>
      <c r="M14" s="1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8"/>
    </row>
    <row r="15" spans="1:48" ht="13" x14ac:dyDescent="0.3">
      <c r="B15" s="68" t="s">
        <v>42</v>
      </c>
      <c r="C15" s="24">
        <v>1.9850000000000001</v>
      </c>
      <c r="D15" s="24">
        <v>2.2799999999999998</v>
      </c>
      <c r="E15" s="24">
        <v>1.4</v>
      </c>
      <c r="F15" s="24"/>
      <c r="G15" s="24">
        <v>2.13</v>
      </c>
      <c r="H15" s="24">
        <v>1.5463603736862594</v>
      </c>
      <c r="I15" s="24">
        <v>1.8879403173600695</v>
      </c>
      <c r="J15" s="67"/>
      <c r="K15" s="17"/>
      <c r="L15" s="17"/>
      <c r="M15" s="18"/>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8"/>
    </row>
    <row r="16" spans="1:48" ht="13" x14ac:dyDescent="0.3">
      <c r="B16" s="68" t="s">
        <v>43</v>
      </c>
      <c r="C16" s="24">
        <v>1.9690000000000001</v>
      </c>
      <c r="D16" s="24">
        <v>2.2999999999999998</v>
      </c>
      <c r="E16" s="24">
        <v>1.56</v>
      </c>
      <c r="F16" s="24"/>
      <c r="G16" s="24">
        <v>2.91</v>
      </c>
      <c r="H16" s="24">
        <v>1.9268499805371742</v>
      </c>
      <c r="I16" s="24">
        <v>2.0529059761585224</v>
      </c>
      <c r="J16" s="67"/>
      <c r="K16" s="17"/>
      <c r="L16" s="17"/>
      <c r="M16" s="18"/>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8"/>
    </row>
    <row r="17" spans="2:48" ht="13" x14ac:dyDescent="0.3">
      <c r="B17" s="69" t="s">
        <v>44</v>
      </c>
      <c r="C17" s="24">
        <v>2.109</v>
      </c>
      <c r="D17" s="24">
        <v>2.29</v>
      </c>
      <c r="E17" s="24">
        <v>1.56</v>
      </c>
      <c r="F17" s="24"/>
      <c r="G17" s="24">
        <v>2.65</v>
      </c>
      <c r="H17" s="24">
        <v>2.0280728688205532</v>
      </c>
      <c r="I17" s="24">
        <v>2.1078945290913396</v>
      </c>
      <c r="J17" s="67"/>
      <c r="K17" s="17"/>
      <c r="L17" s="17"/>
      <c r="M17" s="18"/>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8"/>
    </row>
    <row r="18" spans="2:48" ht="13" x14ac:dyDescent="0.3">
      <c r="B18" s="70" t="s">
        <v>45</v>
      </c>
      <c r="C18" s="24">
        <v>2.7689266602198281</v>
      </c>
      <c r="D18" s="24">
        <v>3.2105947398453307</v>
      </c>
      <c r="E18" s="24">
        <v>2.1238737214695322</v>
      </c>
      <c r="F18" s="24"/>
      <c r="G18" s="24">
        <v>3.4978659409179187</v>
      </c>
      <c r="H18" s="24">
        <v>2.5365746349543916</v>
      </c>
      <c r="I18" s="24">
        <v>2.6668073525455687</v>
      </c>
      <c r="J18" s="67">
        <v>3.2976289933184724</v>
      </c>
      <c r="K18" s="17"/>
      <c r="L18" s="17"/>
      <c r="M18" s="1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8"/>
    </row>
    <row r="19" spans="2:48" ht="13" x14ac:dyDescent="0.3">
      <c r="B19" s="70" t="s">
        <v>46</v>
      </c>
      <c r="C19" s="24">
        <v>2.2260270917356895</v>
      </c>
      <c r="D19" s="24">
        <v>2.645566143056072</v>
      </c>
      <c r="E19" s="24">
        <v>1.9931037808364291</v>
      </c>
      <c r="F19" s="24"/>
      <c r="G19" s="24">
        <v>2.7119553048832405</v>
      </c>
      <c r="H19" s="24">
        <v>2.3155838001609435</v>
      </c>
      <c r="I19" s="24">
        <v>2.4206419187982924</v>
      </c>
      <c r="J19" s="67">
        <v>3.1353182154827741</v>
      </c>
      <c r="K19" s="17"/>
      <c r="L19" s="17"/>
      <c r="M19" s="18"/>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8"/>
    </row>
    <row r="20" spans="2:48" ht="13" x14ac:dyDescent="0.3">
      <c r="B20" s="70" t="s">
        <v>47</v>
      </c>
      <c r="C20" s="24">
        <v>2.8370477773926477</v>
      </c>
      <c r="D20" s="24">
        <v>3.2374457541634052</v>
      </c>
      <c r="E20" s="24">
        <v>1.9036849002315575</v>
      </c>
      <c r="F20" s="24"/>
      <c r="G20" s="24">
        <v>2.8467170359209391</v>
      </c>
      <c r="H20" s="24">
        <v>2.6903110710930154</v>
      </c>
      <c r="I20" s="24">
        <v>2.6751299077873631</v>
      </c>
      <c r="J20" s="67">
        <v>3.6498544818489029</v>
      </c>
      <c r="K20" s="17"/>
      <c r="L20" s="17"/>
      <c r="M20" s="18"/>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8"/>
    </row>
    <row r="21" spans="2:48" ht="13" x14ac:dyDescent="0.3">
      <c r="B21" s="70" t="s">
        <v>48</v>
      </c>
      <c r="C21" s="24">
        <v>2.2191508880356694</v>
      </c>
      <c r="D21" s="24">
        <v>2.806566651662191</v>
      </c>
      <c r="E21" s="24">
        <v>1.7677987086308466</v>
      </c>
      <c r="F21" s="24"/>
      <c r="G21" s="24">
        <v>3.1835922931781964</v>
      </c>
      <c r="H21" s="24">
        <v>2.3676237183873807</v>
      </c>
      <c r="I21" s="24">
        <v>2.4337496227328548</v>
      </c>
      <c r="J21" s="67">
        <v>3.2122602972112806</v>
      </c>
      <c r="K21" s="17"/>
      <c r="L21" s="17"/>
      <c r="M21" s="18"/>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8"/>
    </row>
    <row r="22" spans="2:48" ht="13" x14ac:dyDescent="0.3">
      <c r="B22" s="70" t="s">
        <v>49</v>
      </c>
      <c r="C22" s="24">
        <v>2.3029976124968825</v>
      </c>
      <c r="D22" s="24">
        <v>2.7946946934825565</v>
      </c>
      <c r="E22" s="24">
        <v>1.9415697877000018</v>
      </c>
      <c r="F22" s="24"/>
      <c r="G22" s="24">
        <v>3.5774777418213954</v>
      </c>
      <c r="H22" s="24">
        <v>2.3722072790927142</v>
      </c>
      <c r="I22" s="24">
        <v>2.3226631135326374</v>
      </c>
      <c r="J22" s="67">
        <v>3.2178785666104903</v>
      </c>
      <c r="K22" s="17"/>
      <c r="L22" s="17"/>
      <c r="M22" s="18"/>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8"/>
    </row>
    <row r="23" spans="2:48" ht="13" x14ac:dyDescent="0.3">
      <c r="B23" s="70" t="s">
        <v>50</v>
      </c>
      <c r="C23" s="24">
        <v>3.028862969080607</v>
      </c>
      <c r="D23" s="24">
        <v>3.5049265839706401</v>
      </c>
      <c r="E23" s="24">
        <v>2.0979837232297012</v>
      </c>
      <c r="F23" s="24"/>
      <c r="G23" s="24">
        <v>3.5265124306049089</v>
      </c>
      <c r="H23" s="24">
        <v>2.6736372747731174</v>
      </c>
      <c r="I23" s="24">
        <v>2.713783973576966</v>
      </c>
      <c r="J23" s="67">
        <v>3.170737846763799</v>
      </c>
      <c r="K23" s="17"/>
      <c r="L23" s="17"/>
      <c r="M23" s="18"/>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8"/>
    </row>
    <row r="24" spans="2:48" ht="13" x14ac:dyDescent="0.3">
      <c r="B24" s="70" t="s">
        <v>51</v>
      </c>
      <c r="C24" s="24">
        <v>2.7644555531607735</v>
      </c>
      <c r="D24" s="24">
        <v>3.2003521058660405</v>
      </c>
      <c r="E24" s="24">
        <v>1.774084671247051</v>
      </c>
      <c r="F24" s="24"/>
      <c r="G24" s="24">
        <v>3.7544388175435088</v>
      </c>
      <c r="H24" s="24">
        <v>2.807348515636177</v>
      </c>
      <c r="I24" s="24">
        <v>2.8246815403117811</v>
      </c>
      <c r="J24" s="67">
        <v>3.2825103110097431</v>
      </c>
      <c r="K24" s="17"/>
      <c r="L24" s="17"/>
      <c r="M24" s="18"/>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8"/>
    </row>
    <row r="25" spans="2:48" ht="13" x14ac:dyDescent="0.3">
      <c r="B25" s="70" t="s">
        <v>52</v>
      </c>
      <c r="C25" s="25">
        <v>2.99</v>
      </c>
      <c r="D25" s="25">
        <v>3.55</v>
      </c>
      <c r="E25" s="25">
        <v>1.93</v>
      </c>
      <c r="F25" s="25"/>
      <c r="G25" s="25">
        <v>4.3099999999999996</v>
      </c>
      <c r="H25" s="25">
        <v>3.05</v>
      </c>
      <c r="I25" s="25">
        <v>3.08</v>
      </c>
      <c r="J25" s="27">
        <v>3.63</v>
      </c>
      <c r="K25" s="17"/>
      <c r="L25" s="17"/>
      <c r="M25" s="18"/>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8"/>
    </row>
    <row r="26" spans="2:48" ht="13" x14ac:dyDescent="0.3">
      <c r="B26" s="70" t="s">
        <v>53</v>
      </c>
      <c r="C26" s="25">
        <v>3.43</v>
      </c>
      <c r="D26" s="25">
        <v>4.0599999999999996</v>
      </c>
      <c r="E26" s="25">
        <v>2.04</v>
      </c>
      <c r="F26" s="25"/>
      <c r="G26" s="25">
        <v>4.3600000000000003</v>
      </c>
      <c r="H26" s="25">
        <v>3.71</v>
      </c>
      <c r="I26" s="25">
        <v>3.63</v>
      </c>
      <c r="J26" s="27">
        <v>4.24</v>
      </c>
      <c r="K26" s="17"/>
      <c r="L26" s="17"/>
      <c r="M26" s="18"/>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8"/>
    </row>
    <row r="27" spans="2:48" ht="13" x14ac:dyDescent="0.3">
      <c r="B27" s="70" t="s">
        <v>54</v>
      </c>
      <c r="C27" s="25">
        <v>3.91</v>
      </c>
      <c r="D27" s="25">
        <v>4.62</v>
      </c>
      <c r="E27" s="25">
        <v>2.34</v>
      </c>
      <c r="F27" s="25"/>
      <c r="G27" s="25">
        <v>4.34</v>
      </c>
      <c r="H27" s="25">
        <v>4.22</v>
      </c>
      <c r="I27" s="25">
        <v>4.25</v>
      </c>
      <c r="J27" s="27">
        <v>4.8099999999999996</v>
      </c>
      <c r="K27" s="17"/>
      <c r="L27" s="17"/>
      <c r="M27" s="18"/>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8"/>
    </row>
    <row r="28" spans="2:48" ht="13" x14ac:dyDescent="0.3">
      <c r="B28" s="70" t="s">
        <v>55</v>
      </c>
      <c r="C28" s="25">
        <v>3.04</v>
      </c>
      <c r="D28" s="25">
        <v>3.99</v>
      </c>
      <c r="E28" s="25">
        <v>2.0099999999999998</v>
      </c>
      <c r="F28" s="25"/>
      <c r="G28" s="25">
        <v>4.67</v>
      </c>
      <c r="H28" s="25">
        <v>3.27</v>
      </c>
      <c r="I28" s="25">
        <v>3.69</v>
      </c>
      <c r="J28" s="27">
        <v>4.59</v>
      </c>
      <c r="K28" s="17"/>
      <c r="L28" s="17"/>
      <c r="M28" s="18"/>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8"/>
    </row>
    <row r="29" spans="2:48" ht="13" x14ac:dyDescent="0.3">
      <c r="B29" s="70" t="s">
        <v>56</v>
      </c>
      <c r="C29" s="25">
        <v>1.86</v>
      </c>
      <c r="D29" s="25">
        <v>2.56</v>
      </c>
      <c r="E29" s="25">
        <v>1.63</v>
      </c>
      <c r="F29" s="25"/>
      <c r="G29" s="25">
        <v>3.77</v>
      </c>
      <c r="H29" s="25">
        <v>2.19</v>
      </c>
      <c r="I29" s="25">
        <v>2.4300000000000002</v>
      </c>
      <c r="J29" s="27">
        <v>3.42</v>
      </c>
      <c r="K29" s="17"/>
      <c r="L29" s="17"/>
      <c r="M29" s="18"/>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8"/>
    </row>
    <row r="30" spans="2:48" ht="13" x14ac:dyDescent="0.3">
      <c r="B30" s="68" t="s">
        <v>57</v>
      </c>
      <c r="C30" s="25">
        <v>2.02</v>
      </c>
      <c r="D30" s="25">
        <v>2.66</v>
      </c>
      <c r="E30" s="25">
        <v>1.64</v>
      </c>
      <c r="F30" s="25"/>
      <c r="G30" s="25">
        <v>3.56</v>
      </c>
      <c r="H30" s="25">
        <v>2.04</v>
      </c>
      <c r="I30" s="25">
        <v>2.27</v>
      </c>
      <c r="J30" s="27">
        <v>3.22</v>
      </c>
      <c r="K30" s="17"/>
      <c r="L30" s="17"/>
      <c r="M30" s="18"/>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8"/>
    </row>
    <row r="31" spans="2:48" ht="13" x14ac:dyDescent="0.3">
      <c r="B31" s="68" t="s">
        <v>58</v>
      </c>
      <c r="C31" s="25">
        <v>2.44</v>
      </c>
      <c r="D31" s="25">
        <v>3.01</v>
      </c>
      <c r="E31" s="25">
        <v>1.73</v>
      </c>
      <c r="F31" s="25"/>
      <c r="G31" s="25">
        <v>3.43</v>
      </c>
      <c r="H31" s="25">
        <v>2.27</v>
      </c>
      <c r="I31" s="25">
        <v>2.4500000000000002</v>
      </c>
      <c r="J31" s="27">
        <v>3.03</v>
      </c>
      <c r="K31" s="17"/>
      <c r="L31" s="17"/>
      <c r="M31" s="18"/>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8"/>
    </row>
    <row r="32" spans="2:48" ht="13" x14ac:dyDescent="0.3">
      <c r="B32" s="68" t="s">
        <v>59</v>
      </c>
      <c r="C32" s="25">
        <v>2.64</v>
      </c>
      <c r="D32" s="25">
        <v>3.21</v>
      </c>
      <c r="E32" s="25">
        <v>1.86</v>
      </c>
      <c r="F32" s="25"/>
      <c r="G32" s="25">
        <v>3.72</v>
      </c>
      <c r="H32" s="25">
        <v>2.5</v>
      </c>
      <c r="I32" s="25">
        <v>2.63</v>
      </c>
      <c r="J32" s="27">
        <v>3.14</v>
      </c>
      <c r="K32" s="17"/>
      <c r="L32" s="17"/>
      <c r="M32" s="18"/>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8"/>
    </row>
    <row r="33" spans="2:48" ht="13" x14ac:dyDescent="0.3">
      <c r="B33" s="68" t="s">
        <v>60</v>
      </c>
      <c r="C33" s="25">
        <v>2.65</v>
      </c>
      <c r="D33" s="25">
        <v>3.36</v>
      </c>
      <c r="E33" s="25">
        <v>1.85</v>
      </c>
      <c r="F33" s="25"/>
      <c r="G33" s="25">
        <v>4.13</v>
      </c>
      <c r="H33" s="25">
        <v>2.57</v>
      </c>
      <c r="I33" s="25">
        <v>2.7</v>
      </c>
      <c r="J33" s="27">
        <v>3.54</v>
      </c>
      <c r="K33" s="17"/>
      <c r="L33" s="17"/>
      <c r="M33" s="18"/>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8"/>
    </row>
    <row r="34" spans="2:48" ht="13" x14ac:dyDescent="0.3">
      <c r="B34" s="68" t="s">
        <v>61</v>
      </c>
      <c r="C34" s="25">
        <v>2.84</v>
      </c>
      <c r="D34" s="25">
        <v>3.42</v>
      </c>
      <c r="E34" s="25">
        <v>1.9</v>
      </c>
      <c r="F34" s="25"/>
      <c r="G34" s="25">
        <v>3.99</v>
      </c>
      <c r="H34" s="25">
        <v>2.71</v>
      </c>
      <c r="I34" s="25">
        <v>2.85</v>
      </c>
      <c r="J34" s="27">
        <v>3.52</v>
      </c>
      <c r="K34" s="17"/>
      <c r="L34" s="17"/>
      <c r="M34" s="18"/>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8"/>
    </row>
    <row r="35" spans="2:48" ht="13" x14ac:dyDescent="0.3">
      <c r="B35" s="68" t="s">
        <v>62</v>
      </c>
      <c r="C35" s="25">
        <v>2.71</v>
      </c>
      <c r="D35" s="25">
        <v>3.25</v>
      </c>
      <c r="E35" s="25">
        <v>1.91</v>
      </c>
      <c r="F35" s="25"/>
      <c r="G35" s="25">
        <v>4.01</v>
      </c>
      <c r="H35" s="25">
        <v>2.65</v>
      </c>
      <c r="I35" s="25">
        <v>2.79</v>
      </c>
      <c r="J35" s="27">
        <v>3.69</v>
      </c>
      <c r="K35" s="17"/>
      <c r="L35" s="17"/>
      <c r="M35" s="18"/>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8"/>
    </row>
    <row r="36" spans="2:48" ht="13" x14ac:dyDescent="0.3">
      <c r="B36" s="68" t="s">
        <v>63</v>
      </c>
      <c r="C36" s="25">
        <v>2.78</v>
      </c>
      <c r="D36" s="25">
        <v>3.45</v>
      </c>
      <c r="E36" s="25">
        <v>1.93</v>
      </c>
      <c r="F36" s="25"/>
      <c r="G36" s="25">
        <v>3.93</v>
      </c>
      <c r="H36" s="25">
        <v>2.75</v>
      </c>
      <c r="I36" s="25">
        <v>2.86</v>
      </c>
      <c r="J36" s="27">
        <v>3.76</v>
      </c>
      <c r="K36" s="17"/>
      <c r="L36" s="17"/>
      <c r="M36" s="18"/>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8"/>
    </row>
    <row r="37" spans="2:48" ht="13" x14ac:dyDescent="0.3">
      <c r="B37" s="68" t="s">
        <v>64</v>
      </c>
      <c r="C37" s="25">
        <v>3.08</v>
      </c>
      <c r="D37" s="25">
        <v>3.89</v>
      </c>
      <c r="E37" s="25">
        <v>1.93</v>
      </c>
      <c r="F37" s="25"/>
      <c r="G37" s="25">
        <v>4.22</v>
      </c>
      <c r="H37" s="25">
        <v>3.09</v>
      </c>
      <c r="I37" s="25">
        <v>3.19</v>
      </c>
      <c r="J37" s="27">
        <v>3.99</v>
      </c>
      <c r="K37" s="17"/>
      <c r="L37" s="17"/>
      <c r="M37" s="18"/>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8"/>
    </row>
    <row r="38" spans="2:48" ht="13" x14ac:dyDescent="0.3">
      <c r="B38" s="68" t="s">
        <v>65</v>
      </c>
      <c r="C38" s="25">
        <v>3.69</v>
      </c>
      <c r="D38" s="25">
        <v>4.5199999999999996</v>
      </c>
      <c r="E38" s="25">
        <v>2.06</v>
      </c>
      <c r="F38" s="25"/>
      <c r="G38" s="25">
        <v>4.41</v>
      </c>
      <c r="H38" s="25">
        <v>3.62</v>
      </c>
      <c r="I38" s="25">
        <v>3.69</v>
      </c>
      <c r="J38" s="27">
        <v>4.26</v>
      </c>
      <c r="K38" s="17"/>
      <c r="L38" s="17"/>
      <c r="M38" s="18"/>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8"/>
    </row>
    <row r="39" spans="2:48" ht="13" x14ac:dyDescent="0.3">
      <c r="B39" s="68" t="s">
        <v>66</v>
      </c>
      <c r="C39" s="25">
        <v>3.68</v>
      </c>
      <c r="D39" s="25">
        <v>4.5999999999999996</v>
      </c>
      <c r="E39" s="25">
        <v>2.0699999999999998</v>
      </c>
      <c r="F39" s="25"/>
      <c r="G39" s="25">
        <v>4.26</v>
      </c>
      <c r="H39" s="25">
        <v>3.54</v>
      </c>
      <c r="I39" s="25">
        <v>3.67</v>
      </c>
      <c r="J39" s="27">
        <v>4.13</v>
      </c>
      <c r="K39" s="17"/>
      <c r="L39" s="17"/>
      <c r="M39" s="18"/>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8"/>
    </row>
    <row r="40" spans="2:48" ht="13" x14ac:dyDescent="0.3">
      <c r="B40" s="68" t="s">
        <v>67</v>
      </c>
      <c r="C40" s="25">
        <v>3.46</v>
      </c>
      <c r="D40" s="25">
        <v>4.51</v>
      </c>
      <c r="E40" s="25">
        <v>2.09</v>
      </c>
      <c r="F40" s="25"/>
      <c r="G40" s="25">
        <v>4.2300000000000004</v>
      </c>
      <c r="H40" s="25">
        <v>3.42</v>
      </c>
      <c r="I40" s="25">
        <v>3.57</v>
      </c>
      <c r="J40" s="27">
        <v>4.12</v>
      </c>
      <c r="K40" s="17"/>
      <c r="L40" s="17"/>
      <c r="M40" s="18"/>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8"/>
    </row>
    <row r="41" spans="2:48" ht="13" x14ac:dyDescent="0.3">
      <c r="B41" s="68" t="s">
        <v>68</v>
      </c>
      <c r="C41" s="25">
        <v>3.37</v>
      </c>
      <c r="D41" s="25">
        <v>4.4400000000000004</v>
      </c>
      <c r="E41" s="25">
        <v>2.13</v>
      </c>
      <c r="F41" s="25"/>
      <c r="G41" s="25">
        <v>4.26</v>
      </c>
      <c r="H41" s="25">
        <v>3.46</v>
      </c>
      <c r="I41" s="25">
        <v>3.61</v>
      </c>
      <c r="J41" s="27">
        <v>4.1399999999999997</v>
      </c>
      <c r="K41" s="17"/>
      <c r="L41" s="17"/>
      <c r="M41" s="18"/>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8"/>
    </row>
    <row r="42" spans="2:48" ht="13" x14ac:dyDescent="0.3">
      <c r="B42" s="68" t="s">
        <v>69</v>
      </c>
      <c r="C42" s="25">
        <v>3.89</v>
      </c>
      <c r="D42" s="25">
        <v>4.9000000000000004</v>
      </c>
      <c r="E42" s="25">
        <v>2.08</v>
      </c>
      <c r="F42" s="25"/>
      <c r="G42" s="25">
        <v>4.0199999999999996</v>
      </c>
      <c r="H42" s="25">
        <v>3.69</v>
      </c>
      <c r="I42" s="25">
        <v>3.82</v>
      </c>
      <c r="J42" s="27">
        <v>4.29</v>
      </c>
      <c r="K42" s="17"/>
      <c r="L42" s="17"/>
      <c r="M42" s="18"/>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8"/>
    </row>
    <row r="43" spans="2:48" ht="13" x14ac:dyDescent="0.3">
      <c r="B43" s="68" t="s">
        <v>70</v>
      </c>
      <c r="C43" s="25">
        <v>3.52</v>
      </c>
      <c r="D43" s="25">
        <v>4.58</v>
      </c>
      <c r="E43" s="25">
        <v>2.0499999999999998</v>
      </c>
      <c r="F43" s="25"/>
      <c r="G43" s="25">
        <v>3.64</v>
      </c>
      <c r="H43" s="25">
        <v>3.36</v>
      </c>
      <c r="I43" s="25">
        <v>3.5</v>
      </c>
      <c r="J43" s="27">
        <v>4.16</v>
      </c>
      <c r="K43" s="17"/>
      <c r="L43" s="17"/>
      <c r="M43" s="18"/>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8"/>
    </row>
    <row r="44" spans="2:48" ht="13" x14ac:dyDescent="0.3">
      <c r="B44" s="68" t="s">
        <v>71</v>
      </c>
      <c r="C44" s="25">
        <v>3.82</v>
      </c>
      <c r="D44" s="25">
        <v>4.91</v>
      </c>
      <c r="E44" s="25">
        <v>2.12</v>
      </c>
      <c r="F44" s="25"/>
      <c r="G44" s="25">
        <v>3.54</v>
      </c>
      <c r="H44" s="25">
        <v>3.7</v>
      </c>
      <c r="I44" s="25">
        <v>3.82</v>
      </c>
      <c r="J44" s="27">
        <v>4.32</v>
      </c>
      <c r="K44" s="17"/>
      <c r="L44" s="17"/>
      <c r="M44" s="18"/>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8"/>
    </row>
    <row r="45" spans="2:48" ht="13" x14ac:dyDescent="0.3">
      <c r="B45" s="68" t="s">
        <v>72</v>
      </c>
      <c r="C45" s="25">
        <v>3.29</v>
      </c>
      <c r="D45" s="25">
        <v>4.4800000000000004</v>
      </c>
      <c r="E45" s="25">
        <v>2.1</v>
      </c>
      <c r="F45" s="25"/>
      <c r="G45" s="25">
        <v>3.7</v>
      </c>
      <c r="H45" s="25">
        <v>3.55</v>
      </c>
      <c r="I45" s="25">
        <v>3.7</v>
      </c>
      <c r="J45" s="27">
        <v>4.37</v>
      </c>
      <c r="K45" s="17"/>
      <c r="L45" s="17"/>
      <c r="M45" s="18"/>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8"/>
    </row>
    <row r="46" spans="2:48" ht="13" x14ac:dyDescent="0.3">
      <c r="B46" s="68" t="s">
        <v>73</v>
      </c>
      <c r="C46" s="25">
        <v>3.59</v>
      </c>
      <c r="D46" s="25">
        <v>4.66</v>
      </c>
      <c r="E46" s="25">
        <v>2.1</v>
      </c>
      <c r="F46" s="25"/>
      <c r="G46" s="25">
        <v>3.77</v>
      </c>
      <c r="H46" s="25">
        <v>3.58</v>
      </c>
      <c r="I46" s="25">
        <v>3.75</v>
      </c>
      <c r="J46" s="27">
        <v>4.2300000000000004</v>
      </c>
      <c r="K46" s="17"/>
      <c r="L46" s="17"/>
      <c r="M46" s="18"/>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8"/>
    </row>
    <row r="47" spans="2:48" ht="13" x14ac:dyDescent="0.3">
      <c r="B47" s="68" t="s">
        <v>74</v>
      </c>
      <c r="C47" s="25">
        <v>3.65</v>
      </c>
      <c r="D47" s="25">
        <v>4.57</v>
      </c>
      <c r="E47" s="25">
        <v>2.14</v>
      </c>
      <c r="F47" s="25"/>
      <c r="G47" s="25">
        <v>3.77</v>
      </c>
      <c r="H47" s="25">
        <v>3.5</v>
      </c>
      <c r="I47" s="25">
        <v>3.55</v>
      </c>
      <c r="J47" s="27">
        <v>4.13</v>
      </c>
      <c r="K47" s="17"/>
      <c r="L47" s="17"/>
      <c r="M47" s="18"/>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8"/>
    </row>
    <row r="48" spans="2:48" ht="13" x14ac:dyDescent="0.3">
      <c r="B48" s="68" t="s">
        <v>75</v>
      </c>
      <c r="C48" s="25">
        <v>3.45</v>
      </c>
      <c r="D48" s="25">
        <v>4.3</v>
      </c>
      <c r="E48" s="25">
        <v>2.09</v>
      </c>
      <c r="F48" s="25"/>
      <c r="G48" s="25">
        <v>4.09</v>
      </c>
      <c r="H48" s="25">
        <v>3.51</v>
      </c>
      <c r="I48" s="25">
        <v>3.67</v>
      </c>
      <c r="J48" s="27">
        <v>4.12</v>
      </c>
      <c r="K48" s="17"/>
      <c r="L48" s="17"/>
      <c r="M48" s="18"/>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8"/>
    </row>
    <row r="49" spans="2:48" ht="13" x14ac:dyDescent="0.3">
      <c r="B49" s="68" t="s">
        <v>76</v>
      </c>
      <c r="C49" s="25">
        <v>3.34</v>
      </c>
      <c r="D49" s="25">
        <v>4.29</v>
      </c>
      <c r="E49" s="25">
        <v>2.09</v>
      </c>
      <c r="F49" s="25"/>
      <c r="G49" s="25">
        <v>4.3099999999999996</v>
      </c>
      <c r="H49" s="25">
        <v>3.49</v>
      </c>
      <c r="I49" s="25">
        <v>3.62</v>
      </c>
      <c r="J49" s="27">
        <v>4.22</v>
      </c>
      <c r="K49" s="17"/>
      <c r="L49" s="17"/>
      <c r="M49" s="18"/>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8"/>
    </row>
    <row r="50" spans="2:48" ht="13" x14ac:dyDescent="0.3">
      <c r="B50" s="68" t="s">
        <v>77</v>
      </c>
      <c r="C50" s="25">
        <v>3.65</v>
      </c>
      <c r="D50" s="25">
        <v>4.82</v>
      </c>
      <c r="E50" s="25">
        <v>2.15</v>
      </c>
      <c r="F50" s="25"/>
      <c r="G50" s="25">
        <v>4.57</v>
      </c>
      <c r="H50" s="25">
        <v>3.56</v>
      </c>
      <c r="I50" s="25">
        <v>3.66</v>
      </c>
      <c r="J50" s="27">
        <v>4.17</v>
      </c>
      <c r="K50" s="17"/>
      <c r="L50" s="17"/>
      <c r="M50" s="18"/>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8"/>
    </row>
    <row r="51" spans="2:48" ht="13" x14ac:dyDescent="0.3">
      <c r="B51" s="71" t="s">
        <v>78</v>
      </c>
      <c r="C51" s="42">
        <v>3.7</v>
      </c>
      <c r="D51" s="42">
        <v>4.5599999999999996</v>
      </c>
      <c r="E51" s="42">
        <v>2.17</v>
      </c>
      <c r="F51" s="42"/>
      <c r="G51" s="42">
        <v>4.24</v>
      </c>
      <c r="H51" s="42">
        <v>3.51</v>
      </c>
      <c r="I51" s="42">
        <v>3.63</v>
      </c>
      <c r="J51" s="43">
        <v>4.18</v>
      </c>
      <c r="K51" s="17"/>
      <c r="L51" s="17"/>
      <c r="M51" s="18"/>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8"/>
    </row>
    <row r="52" spans="2:48" ht="13" x14ac:dyDescent="0.3">
      <c r="B52" s="71" t="s">
        <v>79</v>
      </c>
      <c r="C52" s="42">
        <v>3.34</v>
      </c>
      <c r="D52" s="42">
        <v>4.07</v>
      </c>
      <c r="E52" s="42">
        <v>2.16</v>
      </c>
      <c r="F52" s="42"/>
      <c r="G52" s="42">
        <v>4.25</v>
      </c>
      <c r="H52" s="42">
        <v>3.38</v>
      </c>
      <c r="I52" s="42">
        <v>3.48</v>
      </c>
      <c r="J52" s="43">
        <v>4.1500000000000004</v>
      </c>
      <c r="K52" s="17"/>
      <c r="L52" s="17"/>
      <c r="M52" s="18"/>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8"/>
    </row>
    <row r="53" spans="2:48" ht="13" x14ac:dyDescent="0.3">
      <c r="B53" s="71" t="s">
        <v>80</v>
      </c>
      <c r="C53" s="42">
        <v>2.2999999999999998</v>
      </c>
      <c r="D53" s="42">
        <v>3.12</v>
      </c>
      <c r="E53" s="42">
        <v>2.11</v>
      </c>
      <c r="F53" s="42"/>
      <c r="G53" s="42">
        <v>4.04</v>
      </c>
      <c r="H53" s="42">
        <v>2.75</v>
      </c>
      <c r="I53" s="42">
        <v>2.9</v>
      </c>
      <c r="J53" s="43">
        <v>3.96</v>
      </c>
      <c r="K53" s="17"/>
      <c r="L53" s="17"/>
      <c r="M53" s="18"/>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8"/>
    </row>
    <row r="54" spans="2:48" ht="13" x14ac:dyDescent="0.3">
      <c r="B54" s="71" t="s">
        <v>81</v>
      </c>
      <c r="C54" s="42">
        <v>2.42</v>
      </c>
      <c r="D54" s="42">
        <v>2.77</v>
      </c>
      <c r="E54" s="42">
        <v>2.09</v>
      </c>
      <c r="F54" s="42"/>
      <c r="G54" s="42">
        <v>4.01</v>
      </c>
      <c r="H54" s="42">
        <v>2.56</v>
      </c>
      <c r="I54" s="42">
        <v>2.62</v>
      </c>
      <c r="J54" s="43">
        <v>3.69</v>
      </c>
      <c r="K54" s="17"/>
      <c r="L54" s="17"/>
      <c r="M54" s="18"/>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8"/>
    </row>
    <row r="55" spans="2:48" ht="13" x14ac:dyDescent="0.3">
      <c r="B55" s="71" t="s">
        <v>82</v>
      </c>
      <c r="C55" s="42">
        <v>2.82</v>
      </c>
      <c r="D55" s="42">
        <v>3.07</v>
      </c>
      <c r="E55" s="42">
        <v>2.12</v>
      </c>
      <c r="F55" s="42"/>
      <c r="G55" s="42">
        <v>3.97</v>
      </c>
      <c r="H55" s="42">
        <v>2.61</v>
      </c>
      <c r="I55" s="42">
        <v>2.63</v>
      </c>
      <c r="J55" s="43">
        <v>3.48</v>
      </c>
      <c r="K55" s="17"/>
      <c r="L55" s="17"/>
      <c r="M55" s="18"/>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8"/>
    </row>
    <row r="56" spans="2:48" ht="13" x14ac:dyDescent="0.3">
      <c r="B56" s="68" t="s">
        <v>83</v>
      </c>
      <c r="C56" s="25">
        <v>2.35</v>
      </c>
      <c r="D56" s="25">
        <v>2.84</v>
      </c>
      <c r="E56" s="25">
        <v>2.09</v>
      </c>
      <c r="F56" s="25"/>
      <c r="G56" s="25">
        <v>3.97</v>
      </c>
      <c r="H56" s="25">
        <v>2.2999999999999998</v>
      </c>
      <c r="I56" s="25">
        <v>2.39</v>
      </c>
      <c r="J56" s="27">
        <v>3.33</v>
      </c>
      <c r="K56" s="17"/>
      <c r="L56" s="17"/>
      <c r="M56" s="18"/>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8"/>
    </row>
    <row r="57" spans="2:48" ht="13" x14ac:dyDescent="0.3">
      <c r="B57" s="68" t="s">
        <v>84</v>
      </c>
      <c r="C57" s="25">
        <v>1.98</v>
      </c>
      <c r="D57" s="25">
        <v>2.42</v>
      </c>
      <c r="E57" s="25">
        <v>2.09</v>
      </c>
      <c r="F57" s="25"/>
      <c r="G57" s="25">
        <v>3.91</v>
      </c>
      <c r="H57" s="25">
        <v>1.99</v>
      </c>
      <c r="I57" s="25">
        <v>2.17</v>
      </c>
      <c r="J57" s="27">
        <v>3.15</v>
      </c>
      <c r="K57" s="17"/>
      <c r="L57" s="17"/>
      <c r="M57" s="18"/>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8"/>
    </row>
    <row r="58" spans="2:48" ht="13" x14ac:dyDescent="0.3">
      <c r="B58" s="71" t="s">
        <v>85</v>
      </c>
      <c r="C58" s="42">
        <v>2.06</v>
      </c>
      <c r="D58" s="42">
        <v>2.39</v>
      </c>
      <c r="E58" s="42">
        <v>2.02</v>
      </c>
      <c r="F58" s="42"/>
      <c r="G58" s="42">
        <v>3.79</v>
      </c>
      <c r="H58" s="42">
        <v>1.9</v>
      </c>
      <c r="I58" s="42">
        <v>2.0099999999999998</v>
      </c>
      <c r="J58" s="43">
        <v>2.76</v>
      </c>
      <c r="K58" s="17"/>
      <c r="L58" s="17"/>
      <c r="M58" s="18"/>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8"/>
    </row>
    <row r="59" spans="2:48" ht="13" x14ac:dyDescent="0.3">
      <c r="B59" s="71" t="s">
        <v>86</v>
      </c>
      <c r="C59" s="42">
        <v>2.2599999999999998</v>
      </c>
      <c r="D59" s="42">
        <v>2.59</v>
      </c>
      <c r="E59" s="42">
        <v>2.0499999999999998</v>
      </c>
      <c r="F59" s="42">
        <v>2.41</v>
      </c>
      <c r="G59" s="42">
        <v>3.79</v>
      </c>
      <c r="H59" s="42">
        <v>2.19</v>
      </c>
      <c r="I59" s="42">
        <v>2.2799999999999998</v>
      </c>
      <c r="J59" s="43">
        <v>2.97</v>
      </c>
      <c r="K59" s="17"/>
      <c r="L59" s="17"/>
      <c r="M59" s="18"/>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8"/>
    </row>
    <row r="60" spans="2:48" ht="13" x14ac:dyDescent="0.3">
      <c r="B60" s="71" t="s">
        <v>87</v>
      </c>
      <c r="C60" s="42">
        <v>2.2200000000000002</v>
      </c>
      <c r="D60" s="42">
        <v>2.5099999999999998</v>
      </c>
      <c r="E60" s="42">
        <v>2.06</v>
      </c>
      <c r="F60" s="42">
        <v>2.4300000000000002</v>
      </c>
      <c r="G60" s="42">
        <v>3.67</v>
      </c>
      <c r="H60" s="42">
        <v>2.21</v>
      </c>
      <c r="I60" s="42">
        <v>2.21</v>
      </c>
      <c r="J60" s="43">
        <v>3.12</v>
      </c>
      <c r="K60" s="17"/>
      <c r="L60" s="17"/>
      <c r="M60" s="18"/>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8"/>
    </row>
    <row r="61" spans="2:48" ht="13" x14ac:dyDescent="0.3">
      <c r="B61" s="71" t="s">
        <v>88</v>
      </c>
      <c r="C61" s="42">
        <v>2.3199999999999998</v>
      </c>
      <c r="D61" s="42">
        <v>2.65</v>
      </c>
      <c r="E61" s="42">
        <v>2.11</v>
      </c>
      <c r="F61" s="42">
        <v>2.5299999999999998</v>
      </c>
      <c r="G61" s="42">
        <v>3.84</v>
      </c>
      <c r="H61" s="42">
        <v>2.2999999999999998</v>
      </c>
      <c r="I61" s="42">
        <v>2.3199999999999998</v>
      </c>
      <c r="J61" s="43">
        <v>2.99</v>
      </c>
      <c r="K61" s="17"/>
      <c r="L61" s="17"/>
      <c r="M61" s="18"/>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8"/>
    </row>
    <row r="62" spans="2:48" ht="13" x14ac:dyDescent="0.3">
      <c r="B62" s="71" t="s">
        <v>89</v>
      </c>
      <c r="C62" s="42">
        <v>2.38</v>
      </c>
      <c r="D62" s="42">
        <v>2.74</v>
      </c>
      <c r="E62" s="42">
        <v>2.15</v>
      </c>
      <c r="F62" s="25">
        <v>2.52</v>
      </c>
      <c r="G62" s="42">
        <v>3.87</v>
      </c>
      <c r="H62" s="42">
        <v>2.27</v>
      </c>
      <c r="I62" s="42">
        <v>2.2400000000000002</v>
      </c>
      <c r="J62" s="43">
        <v>3.03</v>
      </c>
      <c r="K62" s="17"/>
      <c r="L62" s="17"/>
      <c r="M62" s="18"/>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8"/>
    </row>
    <row r="63" spans="2:48" ht="13" x14ac:dyDescent="0.3">
      <c r="B63" s="71" t="s">
        <v>90</v>
      </c>
      <c r="C63" s="42">
        <v>2.2599999999999998</v>
      </c>
      <c r="D63" s="42">
        <v>2.58</v>
      </c>
      <c r="E63" s="42">
        <v>2.15</v>
      </c>
      <c r="F63" s="25">
        <v>2.52</v>
      </c>
      <c r="G63" s="42">
        <v>3.89</v>
      </c>
      <c r="H63" s="42">
        <v>2.2000000000000002</v>
      </c>
      <c r="I63" s="42">
        <v>2.2400000000000002</v>
      </c>
      <c r="J63" s="43">
        <v>3.15</v>
      </c>
      <c r="K63" s="17"/>
      <c r="L63" s="17"/>
      <c r="M63" s="18"/>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8"/>
    </row>
    <row r="64" spans="2:48" ht="13" x14ac:dyDescent="0.3">
      <c r="B64" s="71" t="s">
        <v>91</v>
      </c>
      <c r="C64" s="42">
        <v>2.4900000000000002</v>
      </c>
      <c r="D64" s="42">
        <v>2.73</v>
      </c>
      <c r="E64" s="42">
        <v>2.17</v>
      </c>
      <c r="F64" s="25">
        <v>2.6</v>
      </c>
      <c r="G64" s="42">
        <v>3.82</v>
      </c>
      <c r="H64" s="42">
        <v>2.46</v>
      </c>
      <c r="I64" s="42">
        <v>2.41</v>
      </c>
      <c r="J64" s="43">
        <v>3.31</v>
      </c>
      <c r="K64" s="17"/>
      <c r="L64" s="17"/>
      <c r="M64" s="18"/>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8"/>
    </row>
    <row r="65" spans="2:48" ht="13" x14ac:dyDescent="0.3">
      <c r="B65" s="71" t="s">
        <v>92</v>
      </c>
      <c r="C65" s="42">
        <v>2.5</v>
      </c>
      <c r="D65" s="42">
        <v>2.68</v>
      </c>
      <c r="E65" s="42">
        <v>2.17</v>
      </c>
      <c r="F65" s="42">
        <v>2.66</v>
      </c>
      <c r="G65" s="42">
        <v>3.88</v>
      </c>
      <c r="H65" s="42">
        <v>2.63</v>
      </c>
      <c r="I65" s="42">
        <v>2.5499999999999998</v>
      </c>
      <c r="J65" s="43">
        <v>3.41</v>
      </c>
      <c r="K65" s="17"/>
      <c r="L65" s="17"/>
      <c r="M65" s="18"/>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8"/>
    </row>
    <row r="66" spans="2:48" ht="13" x14ac:dyDescent="0.3">
      <c r="B66" s="71" t="s">
        <v>93</v>
      </c>
      <c r="C66" s="42">
        <v>2.67</v>
      </c>
      <c r="D66" s="42">
        <v>2.87</v>
      </c>
      <c r="E66" s="42">
        <v>2.1800000000000002</v>
      </c>
      <c r="F66" s="73">
        <v>2.57</v>
      </c>
      <c r="G66" s="42">
        <v>3.87</v>
      </c>
      <c r="H66" s="42">
        <v>2.7</v>
      </c>
      <c r="I66" s="42">
        <v>2.59</v>
      </c>
      <c r="J66" s="43">
        <v>3.39</v>
      </c>
      <c r="K66" s="17"/>
      <c r="L66" s="17"/>
      <c r="M66" s="18"/>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8"/>
    </row>
    <row r="67" spans="2:48" ht="13" x14ac:dyDescent="0.3">
      <c r="B67" s="71" t="s">
        <v>94</v>
      </c>
      <c r="C67" s="42">
        <v>2.88</v>
      </c>
      <c r="D67" s="42">
        <v>3.05</v>
      </c>
      <c r="E67" s="42">
        <v>2.2200000000000002</v>
      </c>
      <c r="F67" s="42">
        <v>2.6</v>
      </c>
      <c r="G67" s="42">
        <v>3.85</v>
      </c>
      <c r="H67" s="42">
        <v>2.89</v>
      </c>
      <c r="I67" s="42">
        <v>2.75</v>
      </c>
      <c r="J67" s="43">
        <v>3.48</v>
      </c>
      <c r="K67" s="17"/>
      <c r="L67" s="17"/>
      <c r="M67" s="18"/>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8"/>
    </row>
    <row r="68" spans="2:48" ht="13" x14ac:dyDescent="0.3">
      <c r="B68" s="71" t="s">
        <v>95</v>
      </c>
      <c r="C68" s="42">
        <v>2.91</v>
      </c>
      <c r="D68" s="42">
        <v>3.1</v>
      </c>
      <c r="E68" s="42">
        <v>2.19</v>
      </c>
      <c r="F68" s="42">
        <v>2.64</v>
      </c>
      <c r="G68" s="42">
        <v>3.93</v>
      </c>
      <c r="H68" s="42">
        <v>2.99</v>
      </c>
      <c r="I68" s="42">
        <v>2.78</v>
      </c>
      <c r="J68" s="43">
        <v>3.57</v>
      </c>
      <c r="K68" s="17"/>
      <c r="L68" s="17"/>
      <c r="M68" s="18"/>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8"/>
    </row>
    <row r="69" spans="2:48" ht="13" x14ac:dyDescent="0.3">
      <c r="B69" s="71" t="s">
        <v>96</v>
      </c>
      <c r="C69" s="42">
        <v>2.27</v>
      </c>
      <c r="D69" s="42">
        <v>2.59</v>
      </c>
      <c r="E69" s="42">
        <v>2.19</v>
      </c>
      <c r="F69" s="42">
        <v>2.71</v>
      </c>
      <c r="G69" s="42">
        <v>3.99</v>
      </c>
      <c r="H69" s="42">
        <v>2.65</v>
      </c>
      <c r="I69" s="42">
        <v>2.52</v>
      </c>
      <c r="J69" s="43">
        <v>3.5</v>
      </c>
      <c r="K69" s="17"/>
      <c r="L69" s="17"/>
      <c r="M69" s="18"/>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8"/>
    </row>
    <row r="70" spans="2:48" ht="13" x14ac:dyDescent="0.3">
      <c r="B70" s="71" t="s">
        <v>97</v>
      </c>
      <c r="C70" s="42">
        <v>2.76</v>
      </c>
      <c r="D70" s="42">
        <v>3</v>
      </c>
      <c r="E70" s="42">
        <v>2.2200000000000002</v>
      </c>
      <c r="F70" s="42">
        <v>2.38</v>
      </c>
      <c r="G70" s="42">
        <v>3.97</v>
      </c>
      <c r="H70" s="42">
        <v>2.75</v>
      </c>
      <c r="I70" s="42">
        <v>2.59</v>
      </c>
      <c r="J70" s="43">
        <v>3.44</v>
      </c>
      <c r="K70" s="17"/>
      <c r="L70" s="17"/>
      <c r="M70" s="18"/>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8"/>
    </row>
    <row r="71" spans="2:48" ht="13" x14ac:dyDescent="0.3">
      <c r="B71" s="71" t="s">
        <v>98</v>
      </c>
      <c r="C71" s="42">
        <v>2.76</v>
      </c>
      <c r="D71" s="42">
        <v>3.06</v>
      </c>
      <c r="E71" s="42">
        <v>2.21</v>
      </c>
      <c r="F71" s="42">
        <v>2.46</v>
      </c>
      <c r="G71" s="42">
        <v>3.87</v>
      </c>
      <c r="H71" s="42">
        <v>2.71</v>
      </c>
      <c r="I71" s="42">
        <v>2.58</v>
      </c>
      <c r="J71" s="43">
        <v>3.55</v>
      </c>
      <c r="K71" s="17"/>
      <c r="L71" s="17"/>
      <c r="M71" s="18"/>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8"/>
    </row>
    <row r="72" spans="2:48" ht="13" x14ac:dyDescent="0.3">
      <c r="B72" s="71" t="s">
        <v>99</v>
      </c>
      <c r="C72" s="42">
        <v>2.68</v>
      </c>
      <c r="D72" s="42">
        <v>2.97</v>
      </c>
      <c r="E72" s="42">
        <v>2.2000000000000002</v>
      </c>
      <c r="F72" s="42">
        <v>2.4</v>
      </c>
      <c r="G72" s="42">
        <v>3.79</v>
      </c>
      <c r="H72" s="42">
        <v>2.74</v>
      </c>
      <c r="I72" s="42">
        <v>2.58</v>
      </c>
      <c r="J72" s="43">
        <v>3.65</v>
      </c>
      <c r="K72" s="17"/>
      <c r="L72" s="17"/>
      <c r="M72" s="18"/>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8"/>
    </row>
    <row r="73" spans="2:48" ht="13" x14ac:dyDescent="0.3">
      <c r="B73" s="71" t="s">
        <v>100</v>
      </c>
      <c r="C73" s="42">
        <v>2.59</v>
      </c>
      <c r="D73" s="42">
        <v>2.96</v>
      </c>
      <c r="E73" s="42">
        <v>2.1800000000000002</v>
      </c>
      <c r="F73" s="42">
        <v>2.4700000000000002</v>
      </c>
      <c r="G73" s="42">
        <v>3.82</v>
      </c>
      <c r="H73" s="42">
        <v>2.71</v>
      </c>
      <c r="I73" s="42">
        <v>2.6</v>
      </c>
      <c r="J73" s="43">
        <v>3.65</v>
      </c>
      <c r="K73" s="17"/>
      <c r="L73" s="17"/>
      <c r="M73" s="18"/>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8"/>
    </row>
    <row r="74" spans="2:48" ht="13" x14ac:dyDescent="0.3">
      <c r="B74" s="71" t="s">
        <v>101</v>
      </c>
      <c r="C74" s="42">
        <v>1.91</v>
      </c>
      <c r="D74" s="42">
        <v>2.2799999999999998</v>
      </c>
      <c r="E74" s="42">
        <v>2.19</v>
      </c>
      <c r="F74" s="42">
        <v>2.4300000000000002</v>
      </c>
      <c r="G74" s="42">
        <v>3.74</v>
      </c>
      <c r="H74" s="42">
        <v>2.33</v>
      </c>
      <c r="I74" s="42">
        <v>2.13</v>
      </c>
      <c r="J74" s="43">
        <v>3.44</v>
      </c>
      <c r="K74" s="17"/>
      <c r="L74" s="17"/>
      <c r="M74" s="18"/>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8"/>
    </row>
    <row r="75" spans="2:48" ht="13" x14ac:dyDescent="0.3">
      <c r="B75" s="71" t="s">
        <v>102</v>
      </c>
      <c r="C75" s="42">
        <v>2.2200000000000002</v>
      </c>
      <c r="D75" s="42">
        <v>2.58</v>
      </c>
      <c r="E75" s="42">
        <v>2.15</v>
      </c>
      <c r="F75" s="42">
        <v>2.4</v>
      </c>
      <c r="G75" s="42">
        <v>3.75</v>
      </c>
      <c r="H75" s="42">
        <v>2.2000000000000002</v>
      </c>
      <c r="I75" s="42">
        <v>2.11</v>
      </c>
      <c r="J75" s="43">
        <v>3.08</v>
      </c>
      <c r="K75" s="17"/>
      <c r="L75" s="17"/>
      <c r="M75" s="18"/>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8"/>
    </row>
    <row r="76" spans="2:48" ht="13" x14ac:dyDescent="0.3">
      <c r="B76" s="71" t="s">
        <v>103</v>
      </c>
      <c r="C76" s="42">
        <v>2.1800000000000002</v>
      </c>
      <c r="D76" s="42">
        <v>2.54</v>
      </c>
      <c r="E76" s="42">
        <v>2.1800000000000002</v>
      </c>
      <c r="F76" s="42">
        <v>2.42</v>
      </c>
      <c r="G76" s="42">
        <v>3.74</v>
      </c>
      <c r="H76" s="42">
        <v>2.13</v>
      </c>
      <c r="I76" s="42">
        <v>2.06</v>
      </c>
      <c r="J76" s="43">
        <v>3.26</v>
      </c>
      <c r="K76" s="17"/>
      <c r="L76" s="17"/>
      <c r="M76" s="18"/>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8"/>
    </row>
    <row r="77" spans="2:48" ht="13" x14ac:dyDescent="0.3">
      <c r="B77" s="71" t="s">
        <v>104</v>
      </c>
      <c r="C77" s="42">
        <v>2.3199999999999998</v>
      </c>
      <c r="D77" s="42">
        <v>2.65</v>
      </c>
      <c r="E77" s="42">
        <v>2.19</v>
      </c>
      <c r="F77" s="42">
        <v>2.4500000000000002</v>
      </c>
      <c r="G77" s="42">
        <v>3.9</v>
      </c>
      <c r="H77" s="42">
        <v>2.35</v>
      </c>
      <c r="I77" s="42">
        <v>2.1800000000000002</v>
      </c>
      <c r="J77" s="43">
        <v>3.11</v>
      </c>
      <c r="K77" s="17"/>
      <c r="L77" s="17"/>
      <c r="M77" s="18"/>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8"/>
    </row>
    <row r="78" spans="2:48" ht="13" x14ac:dyDescent="0.3">
      <c r="B78" s="71" t="s">
        <v>105</v>
      </c>
      <c r="C78" s="42">
        <v>2.82</v>
      </c>
      <c r="D78" s="42">
        <v>3.12</v>
      </c>
      <c r="E78" s="42">
        <v>2.19</v>
      </c>
      <c r="F78" s="42">
        <v>2.39</v>
      </c>
      <c r="G78" s="42">
        <v>4.01</v>
      </c>
      <c r="H78" s="42">
        <v>2.77</v>
      </c>
      <c r="I78" s="42">
        <v>2.5299999999999998</v>
      </c>
      <c r="J78" s="43">
        <v>3.49</v>
      </c>
      <c r="K78" s="17"/>
      <c r="L78" s="17"/>
      <c r="M78" s="18"/>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8"/>
    </row>
    <row r="79" spans="2:48" ht="13" x14ac:dyDescent="0.3">
      <c r="B79" s="71" t="s">
        <v>106</v>
      </c>
      <c r="C79" s="42">
        <v>3.09</v>
      </c>
      <c r="D79" s="42">
        <v>3.4</v>
      </c>
      <c r="E79" s="42">
        <v>2.2200000000000002</v>
      </c>
      <c r="F79" s="42">
        <v>2.54</v>
      </c>
      <c r="G79" s="42">
        <v>4.08</v>
      </c>
      <c r="H79" s="42">
        <v>2.9</v>
      </c>
      <c r="I79" s="42">
        <v>2.74</v>
      </c>
      <c r="J79" s="43">
        <v>3.56</v>
      </c>
      <c r="K79" s="17"/>
      <c r="L79" s="17"/>
      <c r="M79" s="18"/>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8"/>
    </row>
    <row r="80" spans="2:48" ht="13" x14ac:dyDescent="0.3">
      <c r="B80" s="71" t="s">
        <v>107</v>
      </c>
      <c r="C80" s="42">
        <v>3.25</v>
      </c>
      <c r="D80" s="42">
        <v>3.55</v>
      </c>
      <c r="E80" s="42">
        <v>2.33</v>
      </c>
      <c r="F80" s="42">
        <v>2.4500000000000002</v>
      </c>
      <c r="G80" s="42">
        <v>4.34</v>
      </c>
      <c r="H80" s="42">
        <v>3.1</v>
      </c>
      <c r="I80" s="42">
        <v>2.96</v>
      </c>
      <c r="J80" s="43">
        <v>3.73</v>
      </c>
      <c r="K80" s="17"/>
      <c r="L80" s="17"/>
      <c r="M80" s="18"/>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8"/>
    </row>
    <row r="81" spans="2:48" ht="13" x14ac:dyDescent="0.3">
      <c r="B81" s="71" t="s">
        <v>108</v>
      </c>
      <c r="C81" s="42">
        <v>3.28</v>
      </c>
      <c r="D81" s="42">
        <v>3.87</v>
      </c>
      <c r="E81" s="42">
        <v>2.4900000000000002</v>
      </c>
      <c r="F81" s="42">
        <v>2.69</v>
      </c>
      <c r="G81" s="42">
        <v>4.6900000000000004</v>
      </c>
      <c r="H81" s="42">
        <v>3.22</v>
      </c>
      <c r="I81" s="42">
        <v>3.08</v>
      </c>
      <c r="J81" s="43">
        <v>3.88</v>
      </c>
      <c r="K81" s="17"/>
      <c r="L81" s="17"/>
      <c r="M81" s="18"/>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8"/>
    </row>
    <row r="82" spans="2:48" ht="13" x14ac:dyDescent="0.3">
      <c r="B82" s="71" t="s">
        <v>109</v>
      </c>
      <c r="C82" s="42">
        <v>4.13</v>
      </c>
      <c r="D82" s="42">
        <v>4.5999999999999996</v>
      </c>
      <c r="E82" s="42">
        <v>2.59</v>
      </c>
      <c r="F82" s="42">
        <v>2.82</v>
      </c>
      <c r="G82" s="42">
        <v>4.83</v>
      </c>
      <c r="H82" s="42">
        <v>4.5</v>
      </c>
      <c r="I82" s="42">
        <v>4.16</v>
      </c>
      <c r="J82" s="43">
        <v>4.96</v>
      </c>
      <c r="K82" s="17"/>
      <c r="L82" s="17"/>
      <c r="M82" s="18"/>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8"/>
    </row>
    <row r="83" spans="2:48" ht="13" x14ac:dyDescent="0.3">
      <c r="B83" s="71" t="s">
        <v>110</v>
      </c>
      <c r="C83" s="42">
        <v>4.7</v>
      </c>
      <c r="D83" s="42">
        <v>5.0999999999999996</v>
      </c>
      <c r="E83" s="42">
        <v>2.76</v>
      </c>
      <c r="F83" s="42">
        <v>3.15</v>
      </c>
      <c r="G83" s="42">
        <v>5.19</v>
      </c>
      <c r="H83" s="42">
        <v>5.0199999999999996</v>
      </c>
      <c r="I83" s="42">
        <v>4.8</v>
      </c>
      <c r="J83" s="43">
        <v>5.48</v>
      </c>
      <c r="K83" s="17"/>
      <c r="L83" s="17"/>
      <c r="M83" s="18"/>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8"/>
    </row>
    <row r="84" spans="2:48" ht="13" x14ac:dyDescent="0.3">
      <c r="B84" s="71" t="s">
        <v>111</v>
      </c>
      <c r="C84" s="42">
        <v>4.05</v>
      </c>
      <c r="D84" s="42">
        <v>4.13</v>
      </c>
      <c r="E84" s="42">
        <v>2.88</v>
      </c>
      <c r="F84" s="42">
        <v>3.23</v>
      </c>
      <c r="G84" s="42">
        <v>4.8600000000000003</v>
      </c>
      <c r="H84" s="42">
        <v>4.5999999999999996</v>
      </c>
      <c r="I84" s="42">
        <v>4.4000000000000004</v>
      </c>
      <c r="J84" s="43">
        <v>5.15</v>
      </c>
      <c r="K84" s="17"/>
      <c r="L84" s="17"/>
      <c r="M84" s="18"/>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8"/>
    </row>
    <row r="85" spans="2:48" ht="13" x14ac:dyDescent="0.3">
      <c r="B85" s="71" t="s">
        <v>112</v>
      </c>
      <c r="C85" s="42">
        <v>3.31</v>
      </c>
      <c r="D85" s="42">
        <v>3.6</v>
      </c>
      <c r="E85" s="42">
        <v>3.25</v>
      </c>
      <c r="F85" s="42">
        <v>4.2300000000000004</v>
      </c>
      <c r="G85" s="42">
        <v>5.0199999999999996</v>
      </c>
      <c r="H85" s="42">
        <v>4.08</v>
      </c>
      <c r="I85" s="42">
        <v>4.01</v>
      </c>
      <c r="J85" s="43">
        <v>5.1100000000000003</v>
      </c>
      <c r="K85" s="17"/>
      <c r="L85" s="17"/>
      <c r="M85" s="18"/>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8"/>
    </row>
    <row r="86" spans="2:48" ht="13" x14ac:dyDescent="0.3">
      <c r="B86" s="71" t="s">
        <v>113</v>
      </c>
      <c r="C86" s="42">
        <v>3.69</v>
      </c>
      <c r="D86" s="42">
        <v>3.88</v>
      </c>
      <c r="E86" s="42">
        <v>2.99</v>
      </c>
      <c r="F86" s="42">
        <v>4.0199999999999996</v>
      </c>
      <c r="G86" s="42">
        <v>4.9800000000000004</v>
      </c>
      <c r="H86" s="42">
        <v>3.78</v>
      </c>
      <c r="I86" s="42">
        <v>3.62</v>
      </c>
      <c r="J86" s="43">
        <v>4.8499999999999996</v>
      </c>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8"/>
    </row>
    <row r="87" spans="2:48" ht="13" x14ac:dyDescent="0.3">
      <c r="B87" s="71" t="s">
        <v>114</v>
      </c>
      <c r="C87" s="42">
        <v>3.59</v>
      </c>
      <c r="D87" s="42">
        <v>3.84</v>
      </c>
      <c r="E87" s="42">
        <v>2.86</v>
      </c>
      <c r="F87" s="42">
        <v>3.38</v>
      </c>
      <c r="G87" s="42">
        <v>4.46</v>
      </c>
      <c r="H87" s="42">
        <v>3.45</v>
      </c>
      <c r="I87" s="42">
        <v>3.4</v>
      </c>
      <c r="J87" s="43">
        <v>4.4400000000000004</v>
      </c>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8"/>
    </row>
    <row r="88" spans="2:48" ht="13" x14ac:dyDescent="0.3">
      <c r="B88" s="71" t="s">
        <v>115</v>
      </c>
      <c r="C88" s="42">
        <v>3.72</v>
      </c>
      <c r="D88" s="42">
        <v>3.96</v>
      </c>
      <c r="E88" s="42">
        <v>2.85</v>
      </c>
      <c r="F88" s="42">
        <v>3.49</v>
      </c>
      <c r="G88" s="42">
        <v>4.51</v>
      </c>
      <c r="H88" s="42">
        <v>4.0199999999999996</v>
      </c>
      <c r="I88" s="42">
        <v>3.98</v>
      </c>
      <c r="J88" s="43">
        <v>4.76</v>
      </c>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8"/>
    </row>
    <row r="89" spans="2:48" ht="13.5" thickBot="1" x14ac:dyDescent="0.35">
      <c r="B89" s="72" t="s">
        <v>116</v>
      </c>
      <c r="C89" s="51">
        <v>3.06</v>
      </c>
      <c r="D89" s="51">
        <v>3.32</v>
      </c>
      <c r="E89" s="51">
        <v>2.95</v>
      </c>
      <c r="F89" s="51">
        <v>3.34</v>
      </c>
      <c r="G89" s="51">
        <v>4.78</v>
      </c>
      <c r="H89" s="51">
        <v>3.51</v>
      </c>
      <c r="I89" s="51">
        <v>3.45</v>
      </c>
      <c r="J89" s="50">
        <v>4.5999999999999996</v>
      </c>
    </row>
    <row r="90" spans="2:48" ht="13" x14ac:dyDescent="0.3">
      <c r="B90" s="48"/>
      <c r="C90" s="49"/>
      <c r="D90" s="49"/>
      <c r="E90" s="49"/>
      <c r="F90" s="49"/>
      <c r="G90" s="49"/>
      <c r="H90" s="49"/>
      <c r="I90" s="49"/>
      <c r="J90" s="49"/>
    </row>
    <row r="91" spans="2:48" ht="13" customHeight="1" x14ac:dyDescent="0.3">
      <c r="B91" s="2" t="s">
        <v>16</v>
      </c>
    </row>
    <row r="92" spans="2:48" x14ac:dyDescent="0.25">
      <c r="B92" s="15" t="s">
        <v>27</v>
      </c>
      <c r="C92" s="57"/>
      <c r="D92" s="57"/>
      <c r="E92" s="57"/>
      <c r="F92" s="57"/>
      <c r="G92" s="57"/>
      <c r="H92" s="57"/>
      <c r="I92" s="57"/>
      <c r="J92" s="57"/>
    </row>
    <row r="93" spans="2:48" ht="13" x14ac:dyDescent="0.3">
      <c r="B93" s="2" t="s">
        <v>6</v>
      </c>
    </row>
    <row r="94" spans="2:48" ht="38" customHeight="1" x14ac:dyDescent="0.25">
      <c r="B94" s="56" t="s">
        <v>26</v>
      </c>
      <c r="C94" s="56"/>
      <c r="D94" s="56"/>
      <c r="E94" s="56"/>
      <c r="F94" s="56"/>
      <c r="G94" s="56"/>
      <c r="H94" s="56"/>
      <c r="I94" s="56"/>
      <c r="J94" s="56"/>
    </row>
    <row r="95" spans="2:48" ht="13" customHeight="1" x14ac:dyDescent="0.3">
      <c r="B95" s="76" t="s">
        <v>25</v>
      </c>
      <c r="C95" s="76"/>
      <c r="D95" s="76"/>
      <c r="E95" s="76"/>
      <c r="F95" s="76"/>
      <c r="G95" s="76"/>
      <c r="H95" s="76"/>
      <c r="I95" s="76"/>
      <c r="J95" s="76"/>
      <c r="AI95" s="4"/>
    </row>
    <row r="96" spans="2:48" x14ac:dyDescent="0.25">
      <c r="B96" s="56" t="s">
        <v>22</v>
      </c>
      <c r="C96" s="56"/>
      <c r="D96" s="56"/>
      <c r="E96" s="56"/>
      <c r="F96" s="56"/>
      <c r="G96" s="56"/>
      <c r="H96" s="56"/>
      <c r="I96" s="56"/>
      <c r="J96" s="56"/>
      <c r="AI96" s="5"/>
    </row>
    <row r="97" spans="2:35" ht="15" customHeight="1" x14ac:dyDescent="0.25">
      <c r="B97" s="56" t="s">
        <v>29</v>
      </c>
      <c r="C97" s="56"/>
      <c r="D97" s="56"/>
      <c r="E97" s="56"/>
      <c r="F97" s="56"/>
      <c r="G97" s="56"/>
      <c r="H97" s="56"/>
      <c r="I97" s="56"/>
      <c r="J97" s="56"/>
      <c r="AI97" s="5"/>
    </row>
    <row r="98" spans="2:35" ht="15" customHeight="1" x14ac:dyDescent="0.25">
      <c r="B98" s="56" t="s">
        <v>21</v>
      </c>
      <c r="C98" s="53"/>
      <c r="D98" s="53"/>
      <c r="E98" s="53"/>
      <c r="F98" s="53"/>
      <c r="G98" s="53"/>
      <c r="H98" s="53"/>
      <c r="I98" s="53"/>
      <c r="J98" s="53"/>
      <c r="AI98" s="5"/>
    </row>
    <row r="99" spans="2:35" ht="15.75" customHeight="1" x14ac:dyDescent="0.3">
      <c r="B99" s="56" t="s">
        <v>23</v>
      </c>
      <c r="C99" s="54"/>
      <c r="D99" s="54"/>
      <c r="E99" s="54"/>
      <c r="F99" s="54"/>
      <c r="G99" s="54"/>
      <c r="H99" s="54"/>
      <c r="I99" s="54"/>
      <c r="J99" s="54"/>
      <c r="AC99" s="4"/>
      <c r="AI99" s="5"/>
    </row>
    <row r="100" spans="2:35" ht="15" customHeight="1" x14ac:dyDescent="0.3">
      <c r="B100" s="53"/>
      <c r="C100" s="54"/>
      <c r="D100" s="54"/>
      <c r="E100" s="54"/>
      <c r="F100" s="54"/>
      <c r="G100" s="54"/>
      <c r="H100" s="54"/>
      <c r="I100" s="54"/>
      <c r="J100" s="54"/>
      <c r="AA100" s="16"/>
      <c r="AC100" s="4"/>
      <c r="AI100" s="5"/>
    </row>
    <row r="101" spans="2:35" x14ac:dyDescent="0.25">
      <c r="B101" s="74" t="s">
        <v>20</v>
      </c>
      <c r="C101" s="75"/>
      <c r="D101" s="75"/>
      <c r="E101" s="75"/>
      <c r="F101" s="75"/>
      <c r="G101" s="75"/>
      <c r="H101" s="55"/>
      <c r="I101" s="55"/>
      <c r="J101" s="55"/>
      <c r="AA101" s="16"/>
      <c r="AC101" s="5"/>
      <c r="AI101" s="5"/>
    </row>
    <row r="102" spans="2:35" x14ac:dyDescent="0.25">
      <c r="B102" s="56" t="s">
        <v>117</v>
      </c>
      <c r="C102" s="55"/>
      <c r="D102" s="55"/>
      <c r="E102" s="55"/>
      <c r="F102" s="55"/>
      <c r="G102" s="55"/>
      <c r="H102" s="55"/>
      <c r="I102" s="55"/>
      <c r="J102" s="55"/>
      <c r="AC102" s="5"/>
      <c r="AI102" s="5"/>
    </row>
    <row r="103" spans="2:35" x14ac:dyDescent="0.25">
      <c r="AB103" s="5"/>
      <c r="AH103" s="5"/>
    </row>
    <row r="104" spans="2:35" ht="13" x14ac:dyDescent="0.3">
      <c r="B104" s="2"/>
      <c r="AC104" s="5"/>
      <c r="AI104" s="5"/>
    </row>
    <row r="105" spans="2:35" ht="13" x14ac:dyDescent="0.3">
      <c r="B105" s="2"/>
      <c r="C105" s="9"/>
      <c r="D105" s="9"/>
      <c r="E105" s="7"/>
      <c r="F105" s="7"/>
      <c r="AC105" s="5"/>
      <c r="AI105" s="6"/>
    </row>
    <row r="106" spans="2:35" x14ac:dyDescent="0.25">
      <c r="C106" s="1"/>
      <c r="D106" s="10"/>
      <c r="AC106" s="5"/>
      <c r="AI106" s="5"/>
    </row>
    <row r="107" spans="2:35" x14ac:dyDescent="0.25">
      <c r="C107" s="1"/>
      <c r="D107" s="10"/>
      <c r="AC107" s="5"/>
    </row>
    <row r="108" spans="2:35" x14ac:dyDescent="0.25">
      <c r="C108" s="1"/>
      <c r="D108" s="10"/>
    </row>
    <row r="109" spans="2:35" x14ac:dyDescent="0.25">
      <c r="C109" s="1"/>
      <c r="D109" s="11"/>
      <c r="AC109" s="5"/>
    </row>
    <row r="110" spans="2:35" x14ac:dyDescent="0.25">
      <c r="C110" s="1"/>
      <c r="D110" s="10"/>
    </row>
    <row r="111" spans="2:35" x14ac:dyDescent="0.25">
      <c r="C111" s="1"/>
      <c r="D111" s="10"/>
    </row>
    <row r="137" spans="8:8" x14ac:dyDescent="0.25">
      <c r="H137" s="8"/>
    </row>
  </sheetData>
  <mergeCells count="2">
    <mergeCell ref="B101:G101"/>
    <mergeCell ref="B95:J95"/>
  </mergeCells>
  <phoneticPr fontId="0" type="noConversion"/>
  <pageMargins left="0.75" right="0.75" top="1" bottom="1" header="0.5" footer="0.5"/>
  <pageSetup scale="86" fitToWidth="3" fitToHeight="2" orientation="landscape"/>
  <headerFooter alignWithMargins="0"/>
  <ignoredErrors>
    <ignoredError sqref="B4:B84" twoDigitTextYear="1"/>
  </ignoredError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K89"/>
  <sheetViews>
    <sheetView topLeftCell="A62" zoomScaleNormal="100" workbookViewId="0">
      <selection activeCell="J92" sqref="J92"/>
    </sheetView>
  </sheetViews>
  <sheetFormatPr defaultColWidth="8.6328125" defaultRowHeight="12.5" x14ac:dyDescent="0.25"/>
  <cols>
    <col min="1" max="1" width="3.36328125" customWidth="1"/>
    <col min="2" max="2" width="21.1796875" style="13" customWidth="1"/>
    <col min="3" max="3" width="9" bestFit="1" customWidth="1"/>
    <col min="4" max="4" width="10.1796875" bestFit="1" customWidth="1"/>
    <col min="5" max="5" width="9.1796875" bestFit="1" customWidth="1"/>
    <col min="6" max="6" width="9.1796875" customWidth="1"/>
    <col min="7" max="8" width="9.1796875" bestFit="1" customWidth="1"/>
    <col min="9" max="9" width="10.1796875" bestFit="1" customWidth="1"/>
    <col min="10" max="11" width="9.1796875" bestFit="1" customWidth="1"/>
    <col min="12" max="12" width="10.1796875" bestFit="1" customWidth="1"/>
    <col min="13" max="13" width="9.1796875" bestFit="1" customWidth="1"/>
    <col min="14" max="15" width="9" bestFit="1" customWidth="1"/>
    <col min="16" max="16" width="9.1796875" bestFit="1" customWidth="1"/>
    <col min="17" max="17" width="9" bestFit="1" customWidth="1"/>
    <col min="18" max="18" width="9.1796875" bestFit="1" customWidth="1"/>
    <col min="19" max="19" width="9" bestFit="1" customWidth="1"/>
    <col min="20" max="20" width="9.1796875" bestFit="1" customWidth="1"/>
    <col min="21" max="23" width="9" bestFit="1" customWidth="1"/>
    <col min="24" max="27" width="9.1796875" bestFit="1" customWidth="1"/>
    <col min="28" max="28" width="10.36328125" bestFit="1" customWidth="1"/>
    <col min="29" max="29" width="9.36328125" bestFit="1" customWidth="1"/>
    <col min="30" max="31" width="9.1796875" bestFit="1" customWidth="1"/>
    <col min="32" max="32" width="10.36328125" bestFit="1" customWidth="1"/>
    <col min="33" max="33" width="9" bestFit="1" customWidth="1"/>
    <col min="34" max="35" width="9.1796875" bestFit="1" customWidth="1"/>
    <col min="36" max="36" width="10.36328125" customWidth="1"/>
    <col min="37" max="37" width="10.36328125" bestFit="1" customWidth="1"/>
    <col min="38" max="39" width="10.1796875" bestFit="1" customWidth="1"/>
  </cols>
  <sheetData>
    <row r="1" spans="2:37" ht="15" customHeight="1" thickBot="1" x14ac:dyDescent="0.3">
      <c r="AI1" s="12"/>
      <c r="AJ1" s="12"/>
      <c r="AK1" s="12"/>
    </row>
    <row r="2" spans="2:37" ht="16" thickBot="1" x14ac:dyDescent="0.4">
      <c r="B2" s="77" t="s">
        <v>11</v>
      </c>
      <c r="C2" s="78"/>
      <c r="D2" s="78"/>
      <c r="E2" s="78"/>
      <c r="F2" s="78"/>
      <c r="G2" s="78"/>
      <c r="H2" s="78"/>
      <c r="I2" s="78"/>
      <c r="J2" s="79"/>
    </row>
    <row r="3" spans="2:37" x14ac:dyDescent="0.25">
      <c r="B3" s="38" t="s">
        <v>30</v>
      </c>
      <c r="C3" s="39" t="s">
        <v>0</v>
      </c>
      <c r="D3" s="39" t="s">
        <v>1</v>
      </c>
      <c r="E3" s="39" t="s">
        <v>2</v>
      </c>
      <c r="F3" s="52" t="s">
        <v>19</v>
      </c>
      <c r="G3" s="52" t="s">
        <v>24</v>
      </c>
      <c r="H3" s="39" t="s">
        <v>3</v>
      </c>
      <c r="I3" s="39" t="s">
        <v>4</v>
      </c>
      <c r="J3" s="58" t="s">
        <v>5</v>
      </c>
    </row>
    <row r="4" spans="2:37" ht="13" x14ac:dyDescent="0.3">
      <c r="B4" s="20">
        <v>36626</v>
      </c>
      <c r="C4" s="3">
        <v>1.516</v>
      </c>
      <c r="D4" s="3">
        <v>1.8</v>
      </c>
      <c r="E4" s="3">
        <v>0.89</v>
      </c>
      <c r="F4" s="3"/>
      <c r="G4" s="3">
        <v>1.62</v>
      </c>
      <c r="H4" s="3">
        <v>1.2905918256130791</v>
      </c>
      <c r="I4" s="3"/>
      <c r="J4" s="59"/>
      <c r="AG4" s="2"/>
    </row>
    <row r="5" spans="2:37" ht="13" x14ac:dyDescent="0.3">
      <c r="B5" s="20">
        <v>36808</v>
      </c>
      <c r="C5" s="3">
        <v>1.5409999999999999</v>
      </c>
      <c r="D5" s="3">
        <v>1.9</v>
      </c>
      <c r="E5" s="3">
        <v>1.02</v>
      </c>
      <c r="F5" s="3"/>
      <c r="G5" s="3">
        <v>1.76</v>
      </c>
      <c r="H5" s="3">
        <v>1.4586941222265475</v>
      </c>
      <c r="I5" s="3"/>
      <c r="J5" s="59"/>
    </row>
    <row r="6" spans="2:37" ht="13" x14ac:dyDescent="0.3">
      <c r="B6" s="20">
        <v>37046</v>
      </c>
      <c r="C6" s="3">
        <v>1.679</v>
      </c>
      <c r="D6" s="3">
        <v>1.85</v>
      </c>
      <c r="E6" s="3">
        <v>1.3</v>
      </c>
      <c r="F6" s="3"/>
      <c r="G6" s="3">
        <v>1.72</v>
      </c>
      <c r="H6" s="3">
        <v>1.3683165434021021</v>
      </c>
      <c r="I6" s="3"/>
      <c r="J6" s="59"/>
    </row>
    <row r="7" spans="2:37" ht="13" x14ac:dyDescent="0.3">
      <c r="B7" s="20">
        <v>37186</v>
      </c>
      <c r="C7" s="3">
        <v>1.2649999999999999</v>
      </c>
      <c r="D7" s="3">
        <v>1.6</v>
      </c>
      <c r="E7" s="3">
        <v>1.19</v>
      </c>
      <c r="F7" s="3"/>
      <c r="G7" s="3">
        <v>1.62</v>
      </c>
      <c r="H7" s="3">
        <v>1.1911764889061893</v>
      </c>
      <c r="I7" s="3">
        <v>1.3472195468540302</v>
      </c>
      <c r="J7" s="59"/>
      <c r="AA7" s="2"/>
    </row>
    <row r="8" spans="2:37" ht="13" x14ac:dyDescent="0.3">
      <c r="B8" s="20">
        <v>37298</v>
      </c>
      <c r="C8" s="3">
        <v>1.107</v>
      </c>
      <c r="D8" s="3">
        <v>1.54</v>
      </c>
      <c r="E8" s="3">
        <v>1.0900000000000001</v>
      </c>
      <c r="F8" s="3"/>
      <c r="G8" s="3">
        <v>1.62</v>
      </c>
      <c r="H8" s="3">
        <v>1.0420534838458546</v>
      </c>
      <c r="I8" s="3">
        <v>1.1822538880555775</v>
      </c>
      <c r="J8" s="59"/>
      <c r="AA8" s="2"/>
    </row>
    <row r="9" spans="2:37" ht="13" x14ac:dyDescent="0.3">
      <c r="B9" s="20">
        <v>37361</v>
      </c>
      <c r="C9" s="3">
        <v>1.4039999999999999</v>
      </c>
      <c r="D9" s="3">
        <v>1.8</v>
      </c>
      <c r="E9" s="3">
        <v>1.07</v>
      </c>
      <c r="F9" s="3"/>
      <c r="G9" s="3">
        <v>1.95</v>
      </c>
      <c r="H9" s="3">
        <v>1.1929840404826781</v>
      </c>
      <c r="I9" s="3">
        <v>1.2830662350990762</v>
      </c>
      <c r="J9" s="59"/>
      <c r="AA9" s="2"/>
    </row>
    <row r="10" spans="2:37" ht="13" x14ac:dyDescent="0.3">
      <c r="B10" s="20">
        <v>37459</v>
      </c>
      <c r="C10" s="3">
        <v>1.41</v>
      </c>
      <c r="D10" s="3">
        <v>1.81</v>
      </c>
      <c r="E10" s="3">
        <v>1.2</v>
      </c>
      <c r="F10" s="3"/>
      <c r="G10" s="3">
        <v>1.55</v>
      </c>
      <c r="H10" s="3">
        <v>1.184850058388478</v>
      </c>
      <c r="I10" s="3">
        <v>1.3930433409647114</v>
      </c>
      <c r="J10" s="59"/>
    </row>
    <row r="11" spans="2:37" ht="13" x14ac:dyDescent="0.3">
      <c r="B11" s="20">
        <v>37557</v>
      </c>
      <c r="C11" s="3">
        <v>1.444</v>
      </c>
      <c r="D11" s="3">
        <v>1.71</v>
      </c>
      <c r="E11" s="3">
        <v>1.17</v>
      </c>
      <c r="F11" s="3"/>
      <c r="G11" s="3">
        <v>1.66</v>
      </c>
      <c r="H11" s="3">
        <v>1.3520485792137018</v>
      </c>
      <c r="I11" s="3">
        <v>1.4663614115418016</v>
      </c>
      <c r="J11" s="59"/>
    </row>
    <row r="12" spans="2:37" ht="13" x14ac:dyDescent="0.3">
      <c r="B12" s="20">
        <v>37655</v>
      </c>
      <c r="C12" s="3">
        <v>1.607</v>
      </c>
      <c r="D12" s="3">
        <v>1.86</v>
      </c>
      <c r="E12" s="3">
        <v>1.2</v>
      </c>
      <c r="F12" s="3"/>
      <c r="G12" s="3">
        <v>2.09</v>
      </c>
      <c r="H12" s="3">
        <v>1.5020753600622812</v>
      </c>
      <c r="I12" s="3">
        <v>1.5671737585853003</v>
      </c>
      <c r="J12" s="59"/>
    </row>
    <row r="13" spans="2:37" ht="13" x14ac:dyDescent="0.3">
      <c r="B13" s="20">
        <v>37956</v>
      </c>
      <c r="C13" s="3">
        <v>1.476</v>
      </c>
      <c r="D13" s="3">
        <v>1.7</v>
      </c>
      <c r="E13" s="3">
        <v>1.35</v>
      </c>
      <c r="F13" s="3"/>
      <c r="G13" s="3">
        <v>2.21</v>
      </c>
      <c r="H13" s="3">
        <v>1.3384919423900352</v>
      </c>
      <c r="I13" s="3">
        <v>1.6038327938738455</v>
      </c>
      <c r="J13" s="59"/>
    </row>
    <row r="14" spans="2:37" ht="13" x14ac:dyDescent="0.3">
      <c r="B14" s="20">
        <v>38049</v>
      </c>
      <c r="C14" s="3">
        <v>1.738</v>
      </c>
      <c r="D14" s="3">
        <v>1.84</v>
      </c>
      <c r="E14" s="3">
        <v>1.4</v>
      </c>
      <c r="F14" s="3"/>
      <c r="G14" s="3">
        <v>2.48</v>
      </c>
      <c r="H14" s="3">
        <v>1.4713469832619697</v>
      </c>
      <c r="I14" s="3">
        <v>1.6129975526959817</v>
      </c>
      <c r="J14" s="59"/>
      <c r="AG14" s="6"/>
    </row>
    <row r="15" spans="2:37" ht="13" x14ac:dyDescent="0.3">
      <c r="B15" s="20">
        <v>38152</v>
      </c>
      <c r="C15" s="3">
        <v>1.9850000000000001</v>
      </c>
      <c r="D15" s="3">
        <v>2.2799999999999998</v>
      </c>
      <c r="E15" s="3">
        <v>1.4</v>
      </c>
      <c r="F15" s="3"/>
      <c r="G15" s="3">
        <v>2.13</v>
      </c>
      <c r="H15" s="3">
        <v>1.5463603736862594</v>
      </c>
      <c r="I15" s="3">
        <v>1.8879403173600695</v>
      </c>
      <c r="J15" s="59"/>
    </row>
    <row r="16" spans="2:37" ht="13" x14ac:dyDescent="0.3">
      <c r="B16" s="20">
        <v>38306</v>
      </c>
      <c r="C16" s="3">
        <v>1.9690000000000001</v>
      </c>
      <c r="D16" s="3">
        <v>2.2999999999999998</v>
      </c>
      <c r="E16" s="3">
        <v>1.56</v>
      </c>
      <c r="F16" s="3"/>
      <c r="G16" s="3">
        <v>2.91</v>
      </c>
      <c r="H16" s="3">
        <v>1.9268499805371742</v>
      </c>
      <c r="I16" s="3">
        <v>2.0529059761585224</v>
      </c>
      <c r="J16" s="59"/>
    </row>
    <row r="17" spans="2:10" ht="13" x14ac:dyDescent="0.3">
      <c r="B17" s="21">
        <v>38432</v>
      </c>
      <c r="C17" s="3">
        <v>2.109</v>
      </c>
      <c r="D17" s="3">
        <v>2.29</v>
      </c>
      <c r="E17" s="3">
        <v>1.56</v>
      </c>
      <c r="F17" s="3"/>
      <c r="G17" s="3">
        <v>2.65</v>
      </c>
      <c r="H17" s="3">
        <v>2.0280728688205532</v>
      </c>
      <c r="I17" s="3">
        <v>2.1078945290913396</v>
      </c>
      <c r="J17" s="59"/>
    </row>
    <row r="18" spans="2:10" ht="13" x14ac:dyDescent="0.3">
      <c r="B18" s="19">
        <v>38596</v>
      </c>
      <c r="C18" s="3">
        <v>2.7689266602198281</v>
      </c>
      <c r="D18" s="3">
        <v>3.2105947398453307</v>
      </c>
      <c r="E18" s="3">
        <v>2.1238737214695322</v>
      </c>
      <c r="F18" s="3"/>
      <c r="G18" s="3">
        <v>3.4978659409179187</v>
      </c>
      <c r="H18" s="3">
        <v>2.5365746349543916</v>
      </c>
      <c r="I18" s="3">
        <v>2.6668073525455687</v>
      </c>
      <c r="J18" s="59">
        <v>3.2976289933184724</v>
      </c>
    </row>
    <row r="19" spans="2:10" ht="13" x14ac:dyDescent="0.3">
      <c r="B19" s="19">
        <v>38718</v>
      </c>
      <c r="C19" s="3">
        <v>2.2260270917356895</v>
      </c>
      <c r="D19" s="3">
        <v>2.645566143056072</v>
      </c>
      <c r="E19" s="3">
        <v>1.9931037808364291</v>
      </c>
      <c r="F19" s="3"/>
      <c r="G19" s="3">
        <v>2.7119553048832405</v>
      </c>
      <c r="H19" s="3">
        <v>2.3155838001609435</v>
      </c>
      <c r="I19" s="3">
        <v>2.4206419187982924</v>
      </c>
      <c r="J19" s="59">
        <v>3.1353182154827741</v>
      </c>
    </row>
    <row r="20" spans="2:10" ht="13" x14ac:dyDescent="0.3">
      <c r="B20" s="19">
        <v>38861</v>
      </c>
      <c r="C20" s="3">
        <v>2.8370477773926477</v>
      </c>
      <c r="D20" s="3">
        <v>3.2374457541634052</v>
      </c>
      <c r="E20" s="3">
        <v>1.9036849002315575</v>
      </c>
      <c r="F20" s="3"/>
      <c r="G20" s="3">
        <v>2.8467170359209391</v>
      </c>
      <c r="H20" s="3">
        <v>2.6903110710930154</v>
      </c>
      <c r="I20" s="3">
        <v>2.6751299077873631</v>
      </c>
      <c r="J20" s="59">
        <v>3.6498544818489029</v>
      </c>
    </row>
    <row r="21" spans="2:10" ht="13" x14ac:dyDescent="0.3">
      <c r="B21" s="19">
        <v>38964</v>
      </c>
      <c r="C21" s="3">
        <v>2.2191508880356694</v>
      </c>
      <c r="D21" s="3">
        <v>2.806566651662191</v>
      </c>
      <c r="E21" s="3">
        <v>1.7677987086308466</v>
      </c>
      <c r="F21" s="3"/>
      <c r="G21" s="3">
        <v>3.1835922931781964</v>
      </c>
      <c r="H21" s="3">
        <v>2.3676237183873807</v>
      </c>
      <c r="I21" s="3">
        <v>2.4337496227328548</v>
      </c>
      <c r="J21" s="59">
        <v>3.2122602972112806</v>
      </c>
    </row>
    <row r="22" spans="2:10" ht="13" x14ac:dyDescent="0.3">
      <c r="B22" s="19">
        <v>39134</v>
      </c>
      <c r="C22" s="3">
        <v>2.3029976124968825</v>
      </c>
      <c r="D22" s="3">
        <v>2.7946946934825565</v>
      </c>
      <c r="E22" s="3">
        <v>1.9415697877000018</v>
      </c>
      <c r="F22" s="3"/>
      <c r="G22" s="3">
        <v>3.5774777418213954</v>
      </c>
      <c r="H22" s="3">
        <v>2.3722072790927142</v>
      </c>
      <c r="I22" s="3">
        <v>2.3226631135326374</v>
      </c>
      <c r="J22" s="59">
        <v>3.2178785666104903</v>
      </c>
    </row>
    <row r="23" spans="2:10" ht="13" x14ac:dyDescent="0.3">
      <c r="B23" s="19">
        <v>39266</v>
      </c>
      <c r="C23" s="3">
        <v>3.028862969080607</v>
      </c>
      <c r="D23" s="3">
        <v>3.5049265839706401</v>
      </c>
      <c r="E23" s="3">
        <v>2.0979837232297012</v>
      </c>
      <c r="F23" s="3"/>
      <c r="G23" s="3">
        <v>3.5265124306049089</v>
      </c>
      <c r="H23" s="3">
        <v>2.6736372747731174</v>
      </c>
      <c r="I23" s="3">
        <v>2.713783973576966</v>
      </c>
      <c r="J23" s="59">
        <v>3.170737846763799</v>
      </c>
    </row>
    <row r="24" spans="2:10" ht="13" x14ac:dyDescent="0.3">
      <c r="B24" s="19">
        <v>39357</v>
      </c>
      <c r="C24" s="3">
        <v>2.7644555531607735</v>
      </c>
      <c r="D24" s="3">
        <v>3.2003521058660405</v>
      </c>
      <c r="E24" s="3">
        <v>1.774084671247051</v>
      </c>
      <c r="F24" s="3"/>
      <c r="G24" s="3">
        <v>3.7544388175435088</v>
      </c>
      <c r="H24" s="3">
        <v>2.807348515636177</v>
      </c>
      <c r="I24" s="3">
        <v>2.8246815403117811</v>
      </c>
      <c r="J24" s="59">
        <v>3.2825103110097431</v>
      </c>
    </row>
    <row r="25" spans="2:10" ht="13" x14ac:dyDescent="0.3">
      <c r="B25" s="19">
        <v>39468</v>
      </c>
      <c r="C25" s="14">
        <v>2.99</v>
      </c>
      <c r="D25" s="14">
        <v>3.55</v>
      </c>
      <c r="E25" s="14">
        <v>1.93</v>
      </c>
      <c r="F25" s="14"/>
      <c r="G25" s="14">
        <v>4.3099999999999996</v>
      </c>
      <c r="H25" s="14">
        <v>3.05</v>
      </c>
      <c r="I25" s="14">
        <v>3.08</v>
      </c>
      <c r="J25" s="60">
        <v>3.63</v>
      </c>
    </row>
    <row r="26" spans="2:10" ht="13" x14ac:dyDescent="0.3">
      <c r="B26" s="19">
        <v>39539</v>
      </c>
      <c r="C26" s="14">
        <v>3.43</v>
      </c>
      <c r="D26" s="14">
        <v>4.0599999999999996</v>
      </c>
      <c r="E26" s="14">
        <v>2.04</v>
      </c>
      <c r="F26" s="14"/>
      <c r="G26" s="14">
        <v>4.3600000000000003</v>
      </c>
      <c r="H26" s="14">
        <v>3.71</v>
      </c>
      <c r="I26" s="14">
        <v>3.63</v>
      </c>
      <c r="J26" s="60">
        <v>4.24</v>
      </c>
    </row>
    <row r="27" spans="2:10" ht="13" x14ac:dyDescent="0.3">
      <c r="B27" s="19">
        <v>39650</v>
      </c>
      <c r="C27" s="14">
        <v>3.91</v>
      </c>
      <c r="D27" s="14">
        <v>4.62</v>
      </c>
      <c r="E27" s="14">
        <v>2.34</v>
      </c>
      <c r="F27" s="14"/>
      <c r="G27" s="14">
        <v>4.34</v>
      </c>
      <c r="H27" s="14">
        <v>4.22</v>
      </c>
      <c r="I27" s="14">
        <v>4.25</v>
      </c>
      <c r="J27" s="60">
        <v>4.8099999999999996</v>
      </c>
    </row>
    <row r="28" spans="2:10" ht="13" x14ac:dyDescent="0.3">
      <c r="B28" s="19">
        <v>39723</v>
      </c>
      <c r="C28" s="14">
        <v>3.04</v>
      </c>
      <c r="D28" s="14">
        <v>3.99</v>
      </c>
      <c r="E28" s="14">
        <v>2.0099999999999998</v>
      </c>
      <c r="F28" s="14"/>
      <c r="G28" s="14">
        <v>4.67</v>
      </c>
      <c r="H28" s="14">
        <v>3.27</v>
      </c>
      <c r="I28" s="14">
        <v>3.69</v>
      </c>
      <c r="J28" s="60">
        <v>4.59</v>
      </c>
    </row>
    <row r="29" spans="2:10" ht="13" x14ac:dyDescent="0.3">
      <c r="B29" s="19">
        <v>39825</v>
      </c>
      <c r="C29" s="14">
        <v>1.86</v>
      </c>
      <c r="D29" s="14">
        <v>2.56</v>
      </c>
      <c r="E29" s="14">
        <v>1.63</v>
      </c>
      <c r="F29" s="14"/>
      <c r="G29" s="14">
        <v>3.77</v>
      </c>
      <c r="H29" s="14">
        <v>2.19</v>
      </c>
      <c r="I29" s="14">
        <v>2.4300000000000002</v>
      </c>
      <c r="J29" s="60">
        <v>3.42</v>
      </c>
    </row>
    <row r="30" spans="2:10" ht="13" x14ac:dyDescent="0.3">
      <c r="B30" s="22">
        <v>39904</v>
      </c>
      <c r="C30" s="14">
        <v>2.02</v>
      </c>
      <c r="D30" s="14">
        <v>2.66</v>
      </c>
      <c r="E30" s="14">
        <v>1.64</v>
      </c>
      <c r="F30" s="14"/>
      <c r="G30" s="14">
        <v>3.56</v>
      </c>
      <c r="H30" s="14">
        <v>2.04</v>
      </c>
      <c r="I30" s="14">
        <v>2.27</v>
      </c>
      <c r="J30" s="60">
        <v>3.22</v>
      </c>
    </row>
    <row r="31" spans="2:10" ht="13" x14ac:dyDescent="0.3">
      <c r="B31" s="22">
        <v>40014</v>
      </c>
      <c r="C31" s="14">
        <v>2.44</v>
      </c>
      <c r="D31" s="14">
        <v>3.01</v>
      </c>
      <c r="E31" s="14">
        <v>1.73</v>
      </c>
      <c r="F31" s="14"/>
      <c r="G31" s="14">
        <v>3.43</v>
      </c>
      <c r="H31" s="14">
        <v>2.27</v>
      </c>
      <c r="I31" s="14">
        <v>2.4500000000000002</v>
      </c>
      <c r="J31" s="60">
        <v>3.03</v>
      </c>
    </row>
    <row r="32" spans="2:10" ht="13" x14ac:dyDescent="0.3">
      <c r="B32" s="22">
        <v>40102</v>
      </c>
      <c r="C32" s="14">
        <v>2.64</v>
      </c>
      <c r="D32" s="14">
        <v>3.21</v>
      </c>
      <c r="E32" s="14">
        <v>1.86</v>
      </c>
      <c r="F32" s="14"/>
      <c r="G32" s="14">
        <v>3.72</v>
      </c>
      <c r="H32" s="14">
        <v>2.5</v>
      </c>
      <c r="I32" s="14">
        <v>2.63</v>
      </c>
      <c r="J32" s="60">
        <v>3.14</v>
      </c>
    </row>
    <row r="33" spans="2:10" ht="13" x14ac:dyDescent="0.3">
      <c r="B33" s="22">
        <v>40197</v>
      </c>
      <c r="C33" s="14">
        <v>2.65</v>
      </c>
      <c r="D33" s="14">
        <v>3.36</v>
      </c>
      <c r="E33" s="14">
        <v>1.85</v>
      </c>
      <c r="F33" s="14"/>
      <c r="G33" s="14">
        <v>4.13</v>
      </c>
      <c r="H33" s="14">
        <v>2.57</v>
      </c>
      <c r="I33" s="14">
        <v>2.7</v>
      </c>
      <c r="J33" s="60">
        <v>3.54</v>
      </c>
    </row>
    <row r="34" spans="2:10" ht="13" x14ac:dyDescent="0.3">
      <c r="B34" s="22">
        <v>40270</v>
      </c>
      <c r="C34" s="14">
        <v>2.84</v>
      </c>
      <c r="D34" s="14">
        <v>3.42</v>
      </c>
      <c r="E34" s="14">
        <v>1.9</v>
      </c>
      <c r="F34" s="14"/>
      <c r="G34" s="14">
        <v>3.99</v>
      </c>
      <c r="H34" s="14">
        <v>2.71</v>
      </c>
      <c r="I34" s="14">
        <v>2.85</v>
      </c>
      <c r="J34" s="60">
        <v>3.52</v>
      </c>
    </row>
    <row r="35" spans="2:10" ht="13" x14ac:dyDescent="0.3">
      <c r="B35" s="22">
        <v>40371</v>
      </c>
      <c r="C35" s="14">
        <v>2.71</v>
      </c>
      <c r="D35" s="14">
        <v>3.25</v>
      </c>
      <c r="E35" s="14">
        <v>1.91</v>
      </c>
      <c r="F35" s="14"/>
      <c r="G35" s="14">
        <v>4.01</v>
      </c>
      <c r="H35" s="14">
        <v>2.65</v>
      </c>
      <c r="I35" s="14">
        <v>2.79</v>
      </c>
      <c r="J35" s="60">
        <v>3.69</v>
      </c>
    </row>
    <row r="36" spans="2:10" ht="13" x14ac:dyDescent="0.3">
      <c r="B36" s="22">
        <v>40455</v>
      </c>
      <c r="C36" s="14">
        <v>2.78</v>
      </c>
      <c r="D36" s="14">
        <v>3.45</v>
      </c>
      <c r="E36" s="14">
        <v>1.93</v>
      </c>
      <c r="F36" s="14"/>
      <c r="G36" s="14">
        <v>3.93</v>
      </c>
      <c r="H36" s="14">
        <v>2.75</v>
      </c>
      <c r="I36" s="14">
        <v>2.86</v>
      </c>
      <c r="J36" s="60">
        <v>3.76</v>
      </c>
    </row>
    <row r="37" spans="2:10" ht="13" x14ac:dyDescent="0.3">
      <c r="B37" s="22">
        <v>40567</v>
      </c>
      <c r="C37" s="14">
        <v>3.08</v>
      </c>
      <c r="D37" s="14">
        <v>3.89</v>
      </c>
      <c r="E37" s="14">
        <v>1.93</v>
      </c>
      <c r="F37" s="14"/>
      <c r="G37" s="14">
        <v>4.22</v>
      </c>
      <c r="H37" s="14">
        <v>3.09</v>
      </c>
      <c r="I37" s="14">
        <v>3.19</v>
      </c>
      <c r="J37" s="60">
        <v>3.99</v>
      </c>
    </row>
    <row r="38" spans="2:10" ht="13" x14ac:dyDescent="0.3">
      <c r="B38" s="22">
        <v>40634</v>
      </c>
      <c r="C38" s="14">
        <v>3.69</v>
      </c>
      <c r="D38" s="14">
        <v>4.5199999999999996</v>
      </c>
      <c r="E38" s="14">
        <v>2.06</v>
      </c>
      <c r="F38" s="14"/>
      <c r="G38" s="14">
        <v>4.41</v>
      </c>
      <c r="H38" s="14">
        <v>3.62</v>
      </c>
      <c r="I38" s="14">
        <v>3.69</v>
      </c>
      <c r="J38" s="60">
        <v>4.26</v>
      </c>
    </row>
    <row r="39" spans="2:10" ht="13" x14ac:dyDescent="0.3">
      <c r="B39" s="22">
        <v>40738</v>
      </c>
      <c r="C39" s="14">
        <v>3.68</v>
      </c>
      <c r="D39" s="14">
        <v>4.5999999999999996</v>
      </c>
      <c r="E39" s="14">
        <v>2.0699999999999998</v>
      </c>
      <c r="F39" s="14"/>
      <c r="G39" s="14">
        <v>4.26</v>
      </c>
      <c r="H39" s="14">
        <v>3.54</v>
      </c>
      <c r="I39" s="14">
        <v>3.67</v>
      </c>
      <c r="J39" s="60">
        <v>4.13</v>
      </c>
    </row>
    <row r="40" spans="2:10" ht="13" x14ac:dyDescent="0.3">
      <c r="B40" s="22">
        <v>40816</v>
      </c>
      <c r="C40" s="14">
        <v>3.46</v>
      </c>
      <c r="D40" s="14">
        <v>4.51</v>
      </c>
      <c r="E40" s="14">
        <v>2.09</v>
      </c>
      <c r="F40" s="14"/>
      <c r="G40" s="14">
        <v>4.2300000000000004</v>
      </c>
      <c r="H40" s="14">
        <v>3.42</v>
      </c>
      <c r="I40" s="14">
        <v>3.57</v>
      </c>
      <c r="J40" s="60">
        <v>4.12</v>
      </c>
    </row>
    <row r="41" spans="2:10" ht="13" x14ac:dyDescent="0.3">
      <c r="B41" s="22">
        <v>40921</v>
      </c>
      <c r="C41" s="14">
        <v>3.37</v>
      </c>
      <c r="D41" s="14">
        <v>4.4400000000000004</v>
      </c>
      <c r="E41" s="14">
        <v>2.13</v>
      </c>
      <c r="F41" s="14"/>
      <c r="G41" s="14">
        <v>4.26</v>
      </c>
      <c r="H41" s="14">
        <v>3.46</v>
      </c>
      <c r="I41" s="14">
        <v>3.61</v>
      </c>
      <c r="J41" s="60">
        <v>4.1399999999999997</v>
      </c>
    </row>
    <row r="42" spans="2:10" ht="13" x14ac:dyDescent="0.3">
      <c r="B42" s="22">
        <v>40998</v>
      </c>
      <c r="C42" s="14">
        <v>3.89</v>
      </c>
      <c r="D42" s="14">
        <v>4.9000000000000004</v>
      </c>
      <c r="E42" s="14">
        <v>2.08</v>
      </c>
      <c r="F42" s="14"/>
      <c r="G42" s="14">
        <v>4.0199999999999996</v>
      </c>
      <c r="H42" s="14">
        <v>3.69</v>
      </c>
      <c r="I42" s="14">
        <v>3.82</v>
      </c>
      <c r="J42" s="60">
        <v>4.29</v>
      </c>
    </row>
    <row r="43" spans="2:10" ht="13" x14ac:dyDescent="0.3">
      <c r="B43" s="22">
        <v>41103</v>
      </c>
      <c r="C43" s="14">
        <v>3.52</v>
      </c>
      <c r="D43" s="14">
        <v>4.58</v>
      </c>
      <c r="E43" s="14">
        <v>2.0499999999999998</v>
      </c>
      <c r="F43" s="14"/>
      <c r="G43" s="14">
        <v>3.64</v>
      </c>
      <c r="H43" s="14">
        <v>3.36</v>
      </c>
      <c r="I43" s="14">
        <v>3.5</v>
      </c>
      <c r="J43" s="60">
        <v>4.16</v>
      </c>
    </row>
    <row r="44" spans="2:10" ht="13" x14ac:dyDescent="0.3">
      <c r="B44" s="22">
        <v>41180</v>
      </c>
      <c r="C44" s="14">
        <v>3.82</v>
      </c>
      <c r="D44" s="14">
        <v>4.91</v>
      </c>
      <c r="E44" s="14">
        <v>2.12</v>
      </c>
      <c r="F44" s="14"/>
      <c r="G44" s="14">
        <v>3.54</v>
      </c>
      <c r="H44" s="14">
        <v>3.7</v>
      </c>
      <c r="I44" s="14">
        <v>3.82</v>
      </c>
      <c r="J44" s="60">
        <v>4.32</v>
      </c>
    </row>
    <row r="45" spans="2:10" ht="13" x14ac:dyDescent="0.3">
      <c r="B45" s="22">
        <v>41284</v>
      </c>
      <c r="C45" s="14">
        <v>3.29</v>
      </c>
      <c r="D45" s="14">
        <v>4.4800000000000004</v>
      </c>
      <c r="E45" s="14">
        <v>2.1</v>
      </c>
      <c r="F45" s="14"/>
      <c r="G45" s="14">
        <v>3.7</v>
      </c>
      <c r="H45" s="14">
        <v>3.55</v>
      </c>
      <c r="I45" s="14">
        <v>3.7</v>
      </c>
      <c r="J45" s="60">
        <v>4.37</v>
      </c>
    </row>
    <row r="46" spans="2:10" ht="13" x14ac:dyDescent="0.3">
      <c r="B46" s="22">
        <v>41362</v>
      </c>
      <c r="C46" s="14">
        <v>3.59</v>
      </c>
      <c r="D46" s="14">
        <v>4.66</v>
      </c>
      <c r="E46" s="14">
        <v>2.1</v>
      </c>
      <c r="F46" s="14"/>
      <c r="G46" s="14">
        <v>3.77</v>
      </c>
      <c r="H46" s="14">
        <v>3.58</v>
      </c>
      <c r="I46" s="14">
        <v>3.75</v>
      </c>
      <c r="J46" s="60">
        <v>4.2300000000000004</v>
      </c>
    </row>
    <row r="47" spans="2:10" ht="13" x14ac:dyDescent="0.3">
      <c r="B47" s="22">
        <v>41467</v>
      </c>
      <c r="C47" s="14">
        <v>3.65</v>
      </c>
      <c r="D47" s="14">
        <v>4.57</v>
      </c>
      <c r="E47" s="14">
        <v>2.14</v>
      </c>
      <c r="F47" s="14"/>
      <c r="G47" s="14">
        <v>3.77</v>
      </c>
      <c r="H47" s="14">
        <v>3.5</v>
      </c>
      <c r="I47" s="14">
        <v>3.55</v>
      </c>
      <c r="J47" s="60">
        <v>4.13</v>
      </c>
    </row>
    <row r="48" spans="2:10" ht="13" x14ac:dyDescent="0.3">
      <c r="B48" s="22">
        <v>41551</v>
      </c>
      <c r="C48" s="14">
        <v>3.45</v>
      </c>
      <c r="D48" s="14">
        <v>4.3</v>
      </c>
      <c r="E48" s="14">
        <v>2.09</v>
      </c>
      <c r="F48" s="14"/>
      <c r="G48" s="14">
        <v>4.09</v>
      </c>
      <c r="H48" s="14">
        <v>3.51</v>
      </c>
      <c r="I48" s="14">
        <v>3.67</v>
      </c>
      <c r="J48" s="60">
        <v>4.12</v>
      </c>
    </row>
    <row r="49" spans="2:10" ht="13" x14ac:dyDescent="0.3">
      <c r="B49" s="22">
        <v>41640</v>
      </c>
      <c r="C49" s="14">
        <v>3.34</v>
      </c>
      <c r="D49" s="14">
        <v>4.29</v>
      </c>
      <c r="E49" s="14">
        <v>2.09</v>
      </c>
      <c r="F49" s="14"/>
      <c r="G49" s="14">
        <v>4.3099999999999996</v>
      </c>
      <c r="H49" s="14">
        <v>3.49</v>
      </c>
      <c r="I49" s="14">
        <v>3.62</v>
      </c>
      <c r="J49" s="60">
        <v>4.22</v>
      </c>
    </row>
    <row r="50" spans="2:10" ht="13" x14ac:dyDescent="0.3">
      <c r="B50" s="22">
        <v>41730</v>
      </c>
      <c r="C50" s="26">
        <v>3.65</v>
      </c>
      <c r="D50" s="26">
        <v>4.82</v>
      </c>
      <c r="E50" s="26">
        <v>2.15</v>
      </c>
      <c r="F50" s="26"/>
      <c r="G50" s="26">
        <v>4.57</v>
      </c>
      <c r="H50" s="26">
        <v>3.56</v>
      </c>
      <c r="I50" s="26">
        <v>3.66</v>
      </c>
      <c r="J50" s="61">
        <v>4.17</v>
      </c>
    </row>
    <row r="51" spans="2:10" ht="13" x14ac:dyDescent="0.3">
      <c r="B51" s="40">
        <v>41821</v>
      </c>
      <c r="C51" s="41">
        <v>3.7</v>
      </c>
      <c r="D51" s="41">
        <v>4.5599999999999996</v>
      </c>
      <c r="E51" s="41">
        <v>2.17</v>
      </c>
      <c r="F51" s="41"/>
      <c r="G51" s="41">
        <v>4.24</v>
      </c>
      <c r="H51" s="41">
        <v>3.51</v>
      </c>
      <c r="I51" s="41">
        <v>3.63</v>
      </c>
      <c r="J51" s="62">
        <v>4.18</v>
      </c>
    </row>
    <row r="52" spans="2:10" ht="13" x14ac:dyDescent="0.3">
      <c r="B52" s="40">
        <v>41913</v>
      </c>
      <c r="C52" s="41">
        <v>3.34</v>
      </c>
      <c r="D52" s="41">
        <v>4.07</v>
      </c>
      <c r="E52" s="41">
        <v>2.16</v>
      </c>
      <c r="F52" s="41"/>
      <c r="G52" s="41">
        <v>4.25</v>
      </c>
      <c r="H52" s="41">
        <v>3.38</v>
      </c>
      <c r="I52" s="41">
        <v>3.48</v>
      </c>
      <c r="J52" s="62">
        <v>4.1500000000000004</v>
      </c>
    </row>
    <row r="53" spans="2:10" ht="13" x14ac:dyDescent="0.3">
      <c r="B53" s="40">
        <v>42005</v>
      </c>
      <c r="C53" s="41">
        <v>2.2999999999999998</v>
      </c>
      <c r="D53" s="41">
        <v>3.12</v>
      </c>
      <c r="E53" s="41">
        <v>2.11</v>
      </c>
      <c r="F53" s="41"/>
      <c r="G53" s="41">
        <v>4.04</v>
      </c>
      <c r="H53" s="41">
        <v>2.75</v>
      </c>
      <c r="I53" s="41">
        <v>2.9</v>
      </c>
      <c r="J53" s="62">
        <v>3.96</v>
      </c>
    </row>
    <row r="54" spans="2:10" ht="13" x14ac:dyDescent="0.3">
      <c r="B54" s="40">
        <v>42095</v>
      </c>
      <c r="C54" s="42">
        <v>2.42</v>
      </c>
      <c r="D54" s="42">
        <v>2.77</v>
      </c>
      <c r="E54" s="42">
        <v>2.09</v>
      </c>
      <c r="F54" s="42"/>
      <c r="G54" s="42">
        <v>4.01</v>
      </c>
      <c r="H54" s="42">
        <v>2.56</v>
      </c>
      <c r="I54" s="42">
        <v>2.62</v>
      </c>
      <c r="J54" s="43">
        <v>3.69</v>
      </c>
    </row>
    <row r="55" spans="2:10" ht="13" x14ac:dyDescent="0.3">
      <c r="B55" s="40">
        <v>42186</v>
      </c>
      <c r="C55" s="42">
        <v>2.82</v>
      </c>
      <c r="D55" s="42">
        <v>3.07</v>
      </c>
      <c r="E55" s="42">
        <v>2.12</v>
      </c>
      <c r="F55" s="42"/>
      <c r="G55" s="42">
        <v>3.97</v>
      </c>
      <c r="H55" s="42">
        <v>2.61</v>
      </c>
      <c r="I55" s="42">
        <v>2.63</v>
      </c>
      <c r="J55" s="43">
        <v>3.48</v>
      </c>
    </row>
    <row r="56" spans="2:10" ht="13" x14ac:dyDescent="0.3">
      <c r="B56" s="40">
        <v>42278</v>
      </c>
      <c r="C56" s="25">
        <v>2.35</v>
      </c>
      <c r="D56" s="25">
        <v>2.84</v>
      </c>
      <c r="E56" s="25">
        <v>2.09</v>
      </c>
      <c r="F56" s="25"/>
      <c r="G56" s="25">
        <v>3.97</v>
      </c>
      <c r="H56" s="25">
        <v>2.2999999999999998</v>
      </c>
      <c r="I56" s="25">
        <v>2.39</v>
      </c>
      <c r="J56" s="27">
        <v>3.33</v>
      </c>
    </row>
    <row r="57" spans="2:10" ht="13" x14ac:dyDescent="0.3">
      <c r="B57" s="40">
        <v>42370</v>
      </c>
      <c r="C57" s="42">
        <v>1.98</v>
      </c>
      <c r="D57" s="42">
        <v>2.42</v>
      </c>
      <c r="E57" s="42">
        <v>2.09</v>
      </c>
      <c r="F57" s="42"/>
      <c r="G57" s="42">
        <v>3.91</v>
      </c>
      <c r="H57" s="42">
        <v>1.99</v>
      </c>
      <c r="I57" s="42">
        <v>2.17</v>
      </c>
      <c r="J57" s="43">
        <v>3.15</v>
      </c>
    </row>
    <row r="58" spans="2:10" ht="13" x14ac:dyDescent="0.3">
      <c r="B58" s="40">
        <v>42461</v>
      </c>
      <c r="C58" s="42">
        <v>2.06</v>
      </c>
      <c r="D58" s="42">
        <v>2.2999999999999998</v>
      </c>
      <c r="E58" s="42">
        <v>2.02</v>
      </c>
      <c r="F58" s="42"/>
      <c r="G58" s="42">
        <v>3.79</v>
      </c>
      <c r="H58" s="42">
        <v>1.9</v>
      </c>
      <c r="I58" s="42">
        <v>2.0099999999999998</v>
      </c>
      <c r="J58" s="43">
        <v>2.76</v>
      </c>
    </row>
    <row r="59" spans="2:10" ht="13" x14ac:dyDescent="0.3">
      <c r="B59" s="40">
        <v>42552</v>
      </c>
      <c r="C59" s="42">
        <v>2.2599999999999998</v>
      </c>
      <c r="D59" s="42">
        <v>2.59</v>
      </c>
      <c r="E59" s="42">
        <v>2.0499999999999998</v>
      </c>
      <c r="F59" s="42">
        <v>2.41</v>
      </c>
      <c r="G59" s="42">
        <v>3.79</v>
      </c>
      <c r="H59" s="42">
        <v>2.19</v>
      </c>
      <c r="I59" s="42">
        <v>2.2799999999999998</v>
      </c>
      <c r="J59" s="43">
        <v>2.97</v>
      </c>
    </row>
    <row r="60" spans="2:10" ht="13" x14ac:dyDescent="0.3">
      <c r="B60" s="40">
        <v>42644</v>
      </c>
      <c r="C60" s="42">
        <v>2.2200000000000002</v>
      </c>
      <c r="D60" s="42">
        <v>2.5099999999999998</v>
      </c>
      <c r="E60" s="42">
        <v>2.06</v>
      </c>
      <c r="F60" s="42">
        <v>2.4300000000000002</v>
      </c>
      <c r="G60" s="42">
        <v>3.67</v>
      </c>
      <c r="H60" s="42">
        <v>2.21</v>
      </c>
      <c r="I60" s="42">
        <v>2.21</v>
      </c>
      <c r="J60" s="43">
        <v>3.12</v>
      </c>
    </row>
    <row r="61" spans="2:10" ht="13" x14ac:dyDescent="0.3">
      <c r="B61" s="40">
        <v>42736</v>
      </c>
      <c r="C61" s="42">
        <v>2.3199999999999998</v>
      </c>
      <c r="D61" s="42">
        <v>2.65</v>
      </c>
      <c r="E61" s="42">
        <v>2.11</v>
      </c>
      <c r="F61" s="42">
        <v>2.5299999999999998</v>
      </c>
      <c r="G61" s="42">
        <v>3.84</v>
      </c>
      <c r="H61" s="42">
        <v>2.2999999999999998</v>
      </c>
      <c r="I61" s="42">
        <v>2.3199999999999998</v>
      </c>
      <c r="J61" s="43">
        <v>2.99</v>
      </c>
    </row>
    <row r="62" spans="2:10" ht="13" x14ac:dyDescent="0.3">
      <c r="B62" s="40">
        <v>42826</v>
      </c>
      <c r="C62" s="42">
        <v>2.38</v>
      </c>
      <c r="D62" s="42">
        <v>2.74</v>
      </c>
      <c r="E62" s="42">
        <v>2.15</v>
      </c>
      <c r="F62" s="42">
        <v>2.52</v>
      </c>
      <c r="G62" s="42">
        <v>3.87</v>
      </c>
      <c r="H62" s="42">
        <v>2.27</v>
      </c>
      <c r="I62" s="42">
        <v>2.2400000000000002</v>
      </c>
      <c r="J62" s="43">
        <v>3.03</v>
      </c>
    </row>
    <row r="63" spans="2:10" ht="13" x14ac:dyDescent="0.3">
      <c r="B63" s="40">
        <v>42917</v>
      </c>
      <c r="C63" s="42">
        <v>2.2599999999999998</v>
      </c>
      <c r="D63" s="42">
        <v>2.58</v>
      </c>
      <c r="E63" s="42">
        <v>2.15</v>
      </c>
      <c r="F63" s="42">
        <v>2.52</v>
      </c>
      <c r="G63" s="42">
        <v>3.89</v>
      </c>
      <c r="H63" s="42">
        <v>2.2000000000000002</v>
      </c>
      <c r="I63" s="42">
        <v>2.2400000000000002</v>
      </c>
      <c r="J63" s="43">
        <v>3.15</v>
      </c>
    </row>
    <row r="64" spans="2:10" ht="13" x14ac:dyDescent="0.3">
      <c r="B64" s="40">
        <v>43009</v>
      </c>
      <c r="C64" s="42">
        <v>2.4900000000000002</v>
      </c>
      <c r="D64" s="42">
        <v>2.73</v>
      </c>
      <c r="E64" s="42">
        <v>2.17</v>
      </c>
      <c r="F64" s="42">
        <v>2.6</v>
      </c>
      <c r="G64" s="42">
        <v>3.82</v>
      </c>
      <c r="H64" s="42">
        <v>2.46</v>
      </c>
      <c r="I64" s="42">
        <v>2.41</v>
      </c>
      <c r="J64" s="43">
        <v>3.31</v>
      </c>
    </row>
    <row r="65" spans="2:10" ht="13" x14ac:dyDescent="0.3">
      <c r="B65" s="40">
        <v>43101</v>
      </c>
      <c r="C65" s="42">
        <v>2.5</v>
      </c>
      <c r="D65" s="42">
        <v>2.68</v>
      </c>
      <c r="E65" s="42">
        <v>2.17</v>
      </c>
      <c r="F65" s="42">
        <v>2.66</v>
      </c>
      <c r="G65" s="42">
        <v>3.88</v>
      </c>
      <c r="H65" s="42">
        <v>2.63</v>
      </c>
      <c r="I65" s="42">
        <v>2.5499999999999998</v>
      </c>
      <c r="J65" s="43">
        <v>3.41</v>
      </c>
    </row>
    <row r="66" spans="2:10" ht="13" x14ac:dyDescent="0.3">
      <c r="B66" s="40">
        <v>43191</v>
      </c>
      <c r="C66" s="42">
        <v>2.67</v>
      </c>
      <c r="D66" s="42">
        <v>2.87</v>
      </c>
      <c r="E66" s="42">
        <v>2.1800000000000002</v>
      </c>
      <c r="F66" s="42">
        <v>2.57</v>
      </c>
      <c r="G66" s="42">
        <v>3.87</v>
      </c>
      <c r="H66" s="42">
        <v>2.7</v>
      </c>
      <c r="I66" s="42">
        <v>2.59</v>
      </c>
      <c r="J66" s="43">
        <v>3.39</v>
      </c>
    </row>
    <row r="67" spans="2:10" ht="13" x14ac:dyDescent="0.3">
      <c r="B67" s="40">
        <v>43282</v>
      </c>
      <c r="C67" s="42">
        <v>2.88</v>
      </c>
      <c r="D67" s="42">
        <v>3.05</v>
      </c>
      <c r="E67" s="42">
        <v>2.2200000000000002</v>
      </c>
      <c r="F67" s="42">
        <v>2.6</v>
      </c>
      <c r="G67" s="42">
        <v>3.85</v>
      </c>
      <c r="H67" s="42">
        <v>2.89</v>
      </c>
      <c r="I67" s="42">
        <v>2.75</v>
      </c>
      <c r="J67" s="43">
        <v>3.48</v>
      </c>
    </row>
    <row r="68" spans="2:10" ht="13" x14ac:dyDescent="0.3">
      <c r="B68" s="40">
        <v>43374</v>
      </c>
      <c r="C68" s="42">
        <v>2.91</v>
      </c>
      <c r="D68" s="42">
        <v>3.1</v>
      </c>
      <c r="E68" s="42">
        <v>2.19</v>
      </c>
      <c r="F68" s="42">
        <v>2.64</v>
      </c>
      <c r="G68" s="42">
        <v>3.93</v>
      </c>
      <c r="H68" s="42">
        <v>2.99</v>
      </c>
      <c r="I68" s="42">
        <v>2.78</v>
      </c>
      <c r="J68" s="43">
        <v>3.57</v>
      </c>
    </row>
    <row r="69" spans="2:10" ht="13" x14ac:dyDescent="0.3">
      <c r="B69" s="40">
        <v>43466</v>
      </c>
      <c r="C69" s="42">
        <v>2.27</v>
      </c>
      <c r="D69" s="42">
        <v>2.59</v>
      </c>
      <c r="E69" s="42">
        <v>2.19</v>
      </c>
      <c r="F69" s="42">
        <v>2.71</v>
      </c>
      <c r="G69" s="42">
        <v>3.99</v>
      </c>
      <c r="H69" s="42">
        <v>2.65</v>
      </c>
      <c r="I69" s="42">
        <v>2.52</v>
      </c>
      <c r="J69" s="43">
        <v>3.5</v>
      </c>
    </row>
    <row r="70" spans="2:10" ht="13" x14ac:dyDescent="0.3">
      <c r="B70" s="40">
        <v>43556</v>
      </c>
      <c r="C70" s="42">
        <v>2.76</v>
      </c>
      <c r="D70" s="42">
        <v>3</v>
      </c>
      <c r="E70" s="42">
        <v>2.2200000000000002</v>
      </c>
      <c r="F70" s="42">
        <v>2.38</v>
      </c>
      <c r="G70" s="42">
        <v>3.97</v>
      </c>
      <c r="H70" s="42">
        <v>2.75</v>
      </c>
      <c r="I70" s="42">
        <v>2.59</v>
      </c>
      <c r="J70" s="43">
        <v>3.44</v>
      </c>
    </row>
    <row r="71" spans="2:10" ht="13" x14ac:dyDescent="0.3">
      <c r="B71" s="40">
        <v>43647</v>
      </c>
      <c r="C71" s="42">
        <v>2.76</v>
      </c>
      <c r="D71" s="42">
        <v>3.06</v>
      </c>
      <c r="E71" s="42">
        <v>2.21</v>
      </c>
      <c r="F71" s="42">
        <v>2.46</v>
      </c>
      <c r="G71" s="42">
        <v>3.87</v>
      </c>
      <c r="H71" s="42">
        <v>2.71</v>
      </c>
      <c r="I71" s="42">
        <v>2.58</v>
      </c>
      <c r="J71" s="43">
        <v>3.55</v>
      </c>
    </row>
    <row r="72" spans="2:10" ht="13" x14ac:dyDescent="0.3">
      <c r="B72" s="40">
        <v>43739</v>
      </c>
      <c r="C72" s="42">
        <v>2.68</v>
      </c>
      <c r="D72" s="42">
        <v>2.97</v>
      </c>
      <c r="E72" s="42">
        <v>2.2000000000000002</v>
      </c>
      <c r="F72" s="42">
        <v>2.4</v>
      </c>
      <c r="G72" s="42">
        <v>3.79</v>
      </c>
      <c r="H72" s="42">
        <v>2.74</v>
      </c>
      <c r="I72" s="42">
        <v>2.25</v>
      </c>
      <c r="J72" s="43">
        <v>3.65</v>
      </c>
    </row>
    <row r="73" spans="2:10" ht="13" x14ac:dyDescent="0.3">
      <c r="B73" s="40">
        <v>43831</v>
      </c>
      <c r="C73" s="42">
        <v>2.59</v>
      </c>
      <c r="D73" s="42">
        <v>2.96</v>
      </c>
      <c r="E73" s="42">
        <v>2.1800000000000002</v>
      </c>
      <c r="F73" s="42">
        <v>2.4700000000000002</v>
      </c>
      <c r="G73" s="42">
        <v>3.82</v>
      </c>
      <c r="H73" s="42">
        <v>2.71</v>
      </c>
      <c r="I73" s="42">
        <v>2.6</v>
      </c>
      <c r="J73" s="43">
        <v>3.65</v>
      </c>
    </row>
    <row r="74" spans="2:10" ht="13" x14ac:dyDescent="0.3">
      <c r="B74" s="40">
        <v>43922</v>
      </c>
      <c r="C74" s="42">
        <v>1.91</v>
      </c>
      <c r="D74" s="42">
        <v>2.2799999999999998</v>
      </c>
      <c r="E74" s="42">
        <v>2.19</v>
      </c>
      <c r="F74" s="42">
        <v>2.4300000000000002</v>
      </c>
      <c r="G74" s="42">
        <v>3.74</v>
      </c>
      <c r="H74" s="42">
        <v>2.33</v>
      </c>
      <c r="I74" s="42">
        <v>2.13</v>
      </c>
      <c r="J74" s="43">
        <v>3.44</v>
      </c>
    </row>
    <row r="75" spans="2:10" ht="13" x14ac:dyDescent="0.3">
      <c r="B75" s="40">
        <v>44013</v>
      </c>
      <c r="C75" s="42">
        <v>2.2200000000000002</v>
      </c>
      <c r="D75" s="42">
        <v>2.58</v>
      </c>
      <c r="E75" s="42">
        <v>2.15</v>
      </c>
      <c r="F75" s="42">
        <v>2.4</v>
      </c>
      <c r="G75" s="42">
        <v>3.75</v>
      </c>
      <c r="H75" s="42">
        <v>2.2000000000000002</v>
      </c>
      <c r="I75" s="42">
        <v>2.11</v>
      </c>
      <c r="J75" s="43">
        <v>3.08</v>
      </c>
    </row>
    <row r="76" spans="2:10" ht="13" x14ac:dyDescent="0.3">
      <c r="B76" s="40">
        <v>44105</v>
      </c>
      <c r="C76" s="42">
        <v>2.1800000000000002</v>
      </c>
      <c r="D76" s="42">
        <v>2.54</v>
      </c>
      <c r="E76" s="42">
        <v>2.1800000000000002</v>
      </c>
      <c r="F76" s="42">
        <v>2.42</v>
      </c>
      <c r="G76" s="42">
        <v>3.74</v>
      </c>
      <c r="H76" s="42">
        <v>2.13</v>
      </c>
      <c r="I76" s="42">
        <v>2.06</v>
      </c>
      <c r="J76" s="43">
        <v>3.26</v>
      </c>
    </row>
    <row r="77" spans="2:10" ht="13" x14ac:dyDescent="0.3">
      <c r="B77" s="40">
        <v>44197</v>
      </c>
      <c r="C77" s="42">
        <v>2.3199999999999998</v>
      </c>
      <c r="D77" s="42">
        <v>2.65</v>
      </c>
      <c r="E77" s="42">
        <v>2.19</v>
      </c>
      <c r="F77" s="42">
        <v>2.4500000000000002</v>
      </c>
      <c r="G77" s="42">
        <v>3.9</v>
      </c>
      <c r="H77" s="42">
        <v>2.35</v>
      </c>
      <c r="I77" s="42">
        <v>2.1800000000000002</v>
      </c>
      <c r="J77" s="43">
        <v>3.11</v>
      </c>
    </row>
    <row r="78" spans="2:10" ht="13" x14ac:dyDescent="0.3">
      <c r="B78" s="40">
        <v>44287</v>
      </c>
      <c r="C78" s="42">
        <v>2.82</v>
      </c>
      <c r="D78" s="42">
        <v>3.12</v>
      </c>
      <c r="E78" s="42">
        <v>2.19</v>
      </c>
      <c r="F78" s="42">
        <v>2.39</v>
      </c>
      <c r="G78" s="42">
        <v>4.01</v>
      </c>
      <c r="H78" s="42">
        <v>2.77</v>
      </c>
      <c r="I78" s="42">
        <v>2.5299999999999998</v>
      </c>
      <c r="J78" s="43">
        <v>3.49</v>
      </c>
    </row>
    <row r="79" spans="2:10" ht="13" x14ac:dyDescent="0.3">
      <c r="B79" s="40">
        <v>44378</v>
      </c>
      <c r="C79" s="42">
        <v>3.09</v>
      </c>
      <c r="D79" s="42">
        <v>3.4</v>
      </c>
      <c r="E79" s="42">
        <v>2.2200000000000002</v>
      </c>
      <c r="F79" s="42">
        <v>2.54</v>
      </c>
      <c r="G79" s="42">
        <v>4.08</v>
      </c>
      <c r="H79" s="42">
        <v>2.9</v>
      </c>
      <c r="I79" s="42">
        <v>2.74</v>
      </c>
      <c r="J79" s="43">
        <v>3.56</v>
      </c>
    </row>
    <row r="80" spans="2:10" ht="13" x14ac:dyDescent="0.3">
      <c r="B80" s="40">
        <v>44470</v>
      </c>
      <c r="C80" s="42">
        <v>3.25</v>
      </c>
      <c r="D80" s="42">
        <v>3.55</v>
      </c>
      <c r="E80" s="42">
        <v>2.33</v>
      </c>
      <c r="F80" s="42">
        <v>2.4500000000000002</v>
      </c>
      <c r="G80" s="42">
        <v>4.34</v>
      </c>
      <c r="H80" s="42">
        <v>3.1</v>
      </c>
      <c r="I80" s="42">
        <v>2.96</v>
      </c>
      <c r="J80" s="43">
        <v>3.73</v>
      </c>
    </row>
    <row r="81" spans="2:10" ht="13" x14ac:dyDescent="0.3">
      <c r="B81" s="40">
        <v>44562</v>
      </c>
      <c r="C81" s="42">
        <v>3.28</v>
      </c>
      <c r="D81" s="42">
        <v>3.87</v>
      </c>
      <c r="E81" s="42">
        <v>2.4900000000000002</v>
      </c>
      <c r="F81" s="42">
        <v>2.69</v>
      </c>
      <c r="G81" s="42">
        <v>4.6900000000000004</v>
      </c>
      <c r="H81" s="42">
        <v>3.22</v>
      </c>
      <c r="I81" s="42">
        <v>3.08</v>
      </c>
      <c r="J81" s="43">
        <v>3.88</v>
      </c>
    </row>
    <row r="82" spans="2:10" ht="13" x14ac:dyDescent="0.3">
      <c r="B82" s="40">
        <v>44652</v>
      </c>
      <c r="C82" s="42">
        <v>4.13</v>
      </c>
      <c r="D82" s="42">
        <v>4.5999999999999996</v>
      </c>
      <c r="E82" s="42">
        <v>2.59</v>
      </c>
      <c r="F82" s="42">
        <v>2.82</v>
      </c>
      <c r="G82" s="42">
        <v>4.83</v>
      </c>
      <c r="H82" s="42">
        <v>4.5</v>
      </c>
      <c r="I82" s="42">
        <v>4.16</v>
      </c>
      <c r="J82" s="43">
        <v>4.96</v>
      </c>
    </row>
    <row r="83" spans="2:10" ht="13" x14ac:dyDescent="0.3">
      <c r="B83" s="40">
        <v>44743</v>
      </c>
      <c r="C83" s="42">
        <v>4.7</v>
      </c>
      <c r="D83" s="42">
        <v>5.0999999999999996</v>
      </c>
      <c r="E83" s="42">
        <v>2.76</v>
      </c>
      <c r="F83" s="42">
        <v>3.15</v>
      </c>
      <c r="G83" s="42">
        <v>5.19</v>
      </c>
      <c r="H83" s="42">
        <v>5.0199999999999996</v>
      </c>
      <c r="I83" s="42">
        <v>4.8</v>
      </c>
      <c r="J83" s="43">
        <v>5.48</v>
      </c>
    </row>
    <row r="84" spans="2:10" ht="13" x14ac:dyDescent="0.3">
      <c r="B84" s="40">
        <v>44835</v>
      </c>
      <c r="C84" s="42">
        <v>4.05</v>
      </c>
      <c r="D84" s="42">
        <v>4.13</v>
      </c>
      <c r="E84" s="42">
        <v>2.88</v>
      </c>
      <c r="F84" s="42">
        <v>3.23</v>
      </c>
      <c r="G84" s="42">
        <v>4.8600000000000003</v>
      </c>
      <c r="H84" s="42">
        <v>4.5999999999999996</v>
      </c>
      <c r="I84" s="42">
        <v>4.4000000000000004</v>
      </c>
      <c r="J84" s="43">
        <v>5.15</v>
      </c>
    </row>
    <row r="85" spans="2:10" ht="13" x14ac:dyDescent="0.3">
      <c r="B85" s="40">
        <v>44927</v>
      </c>
      <c r="C85" s="42">
        <v>3.31</v>
      </c>
      <c r="D85" s="42">
        <v>3.6</v>
      </c>
      <c r="E85" s="42">
        <v>3.25</v>
      </c>
      <c r="F85" s="42">
        <v>4.2300000000000004</v>
      </c>
      <c r="G85" s="42">
        <v>5.0199999999999996</v>
      </c>
      <c r="H85" s="42">
        <v>4.08</v>
      </c>
      <c r="I85" s="42">
        <v>4.01</v>
      </c>
      <c r="J85" s="43">
        <v>5.1100000000000003</v>
      </c>
    </row>
    <row r="86" spans="2:10" ht="13" x14ac:dyDescent="0.3">
      <c r="B86" s="40">
        <v>45017</v>
      </c>
      <c r="C86" s="42">
        <v>3.69</v>
      </c>
      <c r="D86" s="42">
        <v>3.88</v>
      </c>
      <c r="E86" s="42">
        <v>2.99</v>
      </c>
      <c r="F86" s="42">
        <v>4.0199999999999996</v>
      </c>
      <c r="G86" s="42">
        <v>4.9800000000000004</v>
      </c>
      <c r="H86" s="42">
        <v>3.78</v>
      </c>
      <c r="I86" s="42">
        <v>3.62</v>
      </c>
      <c r="J86" s="43">
        <v>4.8499999999999996</v>
      </c>
    </row>
    <row r="87" spans="2:10" ht="13" x14ac:dyDescent="0.3">
      <c r="B87" s="40">
        <v>45108</v>
      </c>
      <c r="C87" s="42">
        <v>3.59</v>
      </c>
      <c r="D87" s="42">
        <v>3.84</v>
      </c>
      <c r="E87" s="42">
        <v>2.86</v>
      </c>
      <c r="F87" s="42">
        <v>3.38</v>
      </c>
      <c r="G87" s="42">
        <v>4.46</v>
      </c>
      <c r="H87" s="42">
        <v>3.45</v>
      </c>
      <c r="I87" s="42">
        <v>3.4</v>
      </c>
      <c r="J87" s="43">
        <v>4.4400000000000004</v>
      </c>
    </row>
    <row r="88" spans="2:10" ht="13" x14ac:dyDescent="0.3">
      <c r="B88" s="40">
        <v>45200</v>
      </c>
      <c r="C88" s="42">
        <v>3.72</v>
      </c>
      <c r="D88" s="42">
        <v>3.96</v>
      </c>
      <c r="E88" s="42">
        <v>2.85</v>
      </c>
      <c r="F88" s="42">
        <v>3.49</v>
      </c>
      <c r="G88" s="42">
        <v>4.51</v>
      </c>
      <c r="H88" s="42">
        <v>4.0199999999999996</v>
      </c>
      <c r="I88" s="42">
        <v>3.98</v>
      </c>
      <c r="J88" s="43">
        <v>4.76</v>
      </c>
    </row>
    <row r="89" spans="2:10" ht="13.5" thickBot="1" x14ac:dyDescent="0.35">
      <c r="B89" s="23">
        <v>45292</v>
      </c>
      <c r="C89" s="47">
        <v>3.06</v>
      </c>
      <c r="D89" s="47">
        <v>3.32</v>
      </c>
      <c r="E89" s="47">
        <v>2.95</v>
      </c>
      <c r="F89" s="47">
        <v>3.34</v>
      </c>
      <c r="G89" s="47">
        <v>4.78</v>
      </c>
      <c r="H89" s="47">
        <v>3.51</v>
      </c>
      <c r="I89" s="47">
        <v>3.45</v>
      </c>
      <c r="J89" s="63">
        <v>4.5999999999999996</v>
      </c>
    </row>
  </sheetData>
  <mergeCells count="1">
    <mergeCell ref="B2:J2"/>
  </mergeCells>
  <phoneticPr fontId="12"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2"/>
  <sheetViews>
    <sheetView workbookViewId="0"/>
  </sheetViews>
  <sheetFormatPr defaultColWidth="8.81640625" defaultRowHeight="12.5" x14ac:dyDescent="0.25"/>
  <cols>
    <col min="1" max="1" width="5" customWidth="1"/>
    <col min="2" max="2" width="14.81640625" bestFit="1" customWidth="1"/>
    <col min="3" max="3" width="17.453125" customWidth="1"/>
    <col min="4" max="4" width="17.81640625" customWidth="1"/>
  </cols>
  <sheetData>
    <row r="1" spans="2:10" ht="13" thickBot="1" x14ac:dyDescent="0.3"/>
    <row r="2" spans="2:10" ht="15.5" x14ac:dyDescent="0.35">
      <c r="B2" s="80" t="s">
        <v>12</v>
      </c>
      <c r="C2" s="81"/>
      <c r="D2" s="82"/>
    </row>
    <row r="3" spans="2:10" ht="13" x14ac:dyDescent="0.3">
      <c r="B3" s="30" t="s">
        <v>17</v>
      </c>
      <c r="C3" s="28" t="s">
        <v>15</v>
      </c>
      <c r="D3" s="31" t="s">
        <v>14</v>
      </c>
    </row>
    <row r="4" spans="2:10" x14ac:dyDescent="0.25">
      <c r="B4" s="32" t="s">
        <v>1</v>
      </c>
      <c r="C4" s="29">
        <f>100/75</f>
        <v>1.3333333333333333</v>
      </c>
      <c r="D4" s="33">
        <v>1.411</v>
      </c>
    </row>
    <row r="5" spans="2:10" x14ac:dyDescent="0.25">
      <c r="B5" s="32" t="s">
        <v>7</v>
      </c>
      <c r="C5" s="29">
        <f>116090/84950</f>
        <v>1.3665685697469099</v>
      </c>
      <c r="D5" s="33">
        <v>1.383</v>
      </c>
    </row>
    <row r="6" spans="2:10" x14ac:dyDescent="0.25">
      <c r="B6" s="32" t="s">
        <v>3</v>
      </c>
      <c r="C6" s="29">
        <f>116090/128450</f>
        <v>0.90377578824445315</v>
      </c>
      <c r="D6" s="33">
        <v>0.89600000000000002</v>
      </c>
    </row>
    <row r="7" spans="2:10" x14ac:dyDescent="0.25">
      <c r="B7" s="32" t="s">
        <v>9</v>
      </c>
      <c r="C7" s="29">
        <v>0.90597283408187235</v>
      </c>
      <c r="D7" s="34" t="s">
        <v>13</v>
      </c>
    </row>
    <row r="8" spans="2:10" x14ac:dyDescent="0.25">
      <c r="B8" s="32" t="s">
        <v>8</v>
      </c>
      <c r="C8" s="29">
        <f>116090/((0.2*119550)+(0.8*128450))</f>
        <v>0.91647588221362597</v>
      </c>
      <c r="D8" s="33">
        <v>0.91400000000000003</v>
      </c>
    </row>
    <row r="9" spans="2:10" ht="13" thickBot="1" x14ac:dyDescent="0.3">
      <c r="B9" s="35" t="s">
        <v>10</v>
      </c>
      <c r="C9" s="36">
        <f>116090/119550</f>
        <v>0.97105813467168545</v>
      </c>
      <c r="D9" s="37">
        <v>0.98599999999999999</v>
      </c>
    </row>
    <row r="11" spans="2:10" ht="13" x14ac:dyDescent="0.3">
      <c r="B11" s="2" t="s">
        <v>6</v>
      </c>
    </row>
    <row r="12" spans="2:10" ht="26.25" customHeight="1" x14ac:dyDescent="0.25">
      <c r="B12" s="83" t="s">
        <v>18</v>
      </c>
      <c r="C12" s="84"/>
      <c r="D12" s="84"/>
      <c r="E12" s="7"/>
      <c r="F12" s="7"/>
      <c r="G12" s="7"/>
      <c r="H12" s="7"/>
      <c r="I12" s="7"/>
      <c r="J12" s="7"/>
    </row>
  </sheetData>
  <mergeCells count="2">
    <mergeCell ref="B2:D2"/>
    <mergeCell ref="B12:D12"/>
  </mergeCells>
  <phoneticPr fontId="12" type="noConversion"/>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Average Retail Fuel Prices</vt:lpstr>
      <vt:lpstr>Condensed</vt:lpstr>
      <vt:lpstr>Conversion Factors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Retail Fuel Prices in the U.S.</dc:title>
  <dc:creator>cjohnson</dc:creator>
  <dc:description>Trend of alternative and traditional motor fuel prices from 2000-2008
(E</dc:description>
  <cp:lastModifiedBy>Jiacheng Wang</cp:lastModifiedBy>
  <cp:lastPrinted>2016-12-28T21:10:05Z</cp:lastPrinted>
  <dcterms:created xsi:type="dcterms:W3CDTF">2008-01-31T17:29:02Z</dcterms:created>
  <dcterms:modified xsi:type="dcterms:W3CDTF">2024-05-03T19:18:04Z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2023-11-29T21:02:37Z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6d390c6d-ee3c-4e5f-9ed9-205a7e0d2ff8</vt:lpwstr>
  </property>
  <property fmtid="{D5CDD505-2E9C-101B-9397-08002B2CF9AE}" pid="8" name="MSIP_Label_95965d95-ecc0-4720-b759-1f33c42ed7da_ContentBits">
    <vt:lpwstr>0</vt:lpwstr>
  </property>
</Properties>
</file>