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0032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N10" i="1"/>
  <c r="Z9"/>
  <c r="Z3"/>
  <c r="K10"/>
  <c r="D10"/>
  <c r="H10"/>
  <c r="C10"/>
  <c r="I10"/>
  <c r="E10"/>
  <c r="B10"/>
  <c r="P10"/>
  <c r="J10"/>
  <c r="G10"/>
  <c r="O10"/>
  <c r="F10"/>
  <c r="L10"/>
  <c r="M10"/>
  <c r="S11"/>
  <c r="S9"/>
  <c r="R11"/>
  <c r="S5"/>
  <c r="R5"/>
  <c r="S4"/>
  <c r="S3"/>
  <c r="R9"/>
  <c r="R4"/>
  <c r="R3"/>
  <c r="J9"/>
  <c r="D9"/>
  <c r="B9"/>
  <c r="M9"/>
  <c r="N9"/>
  <c r="O9"/>
  <c r="G9"/>
  <c r="E9"/>
  <c r="F9"/>
  <c r="C9"/>
  <c r="K9"/>
  <c r="I9"/>
  <c r="H9"/>
  <c r="L9"/>
  <c r="P9"/>
  <c r="Q11"/>
  <c r="Q5"/>
  <c r="O4"/>
  <c r="N4"/>
  <c r="M4"/>
  <c r="L4"/>
  <c r="K4"/>
  <c r="G4"/>
  <c r="F4"/>
  <c r="J4"/>
  <c r="I4"/>
  <c r="E4"/>
  <c r="B4"/>
  <c r="D4"/>
  <c r="H4"/>
  <c r="C4"/>
  <c r="P4"/>
  <c r="P3"/>
  <c r="J3"/>
  <c r="O3"/>
  <c r="N3"/>
  <c r="M3"/>
  <c r="B3"/>
  <c r="G3"/>
  <c r="C3"/>
  <c r="D3"/>
  <c r="E3"/>
  <c r="I3"/>
  <c r="H3"/>
  <c r="F3"/>
  <c r="K3"/>
  <c r="L3"/>
  <c r="S10" l="1"/>
  <c r="Q10"/>
  <c r="R10"/>
  <c r="Q9"/>
  <c r="Q4"/>
  <c r="Q3"/>
</calcChain>
</file>

<file path=xl/sharedStrings.xml><?xml version="1.0" encoding="utf-8"?>
<sst xmlns="http://schemas.openxmlformats.org/spreadsheetml/2006/main" count="52" uniqueCount="23">
  <si>
    <t>IBK</t>
  </si>
  <si>
    <t>DT</t>
  </si>
  <si>
    <t>Kstar</t>
  </si>
  <si>
    <t>RC</t>
  </si>
  <si>
    <t>MLP</t>
  </si>
  <si>
    <t>BNet</t>
  </si>
  <si>
    <t>Total</t>
  </si>
  <si>
    <t>NB</t>
  </si>
  <si>
    <t>SMO</t>
  </si>
  <si>
    <t>Bag</t>
  </si>
  <si>
    <t>RT</t>
  </si>
  <si>
    <t>RF</t>
  </si>
  <si>
    <t>VT</t>
  </si>
  <si>
    <t>STA</t>
  </si>
  <si>
    <t>ADA</t>
  </si>
  <si>
    <t>#</t>
  </si>
  <si>
    <t>J48</t>
  </si>
  <si>
    <t>Versão -JC [Base: Iris]</t>
  </si>
  <si>
    <t>Original [Base: Iris]</t>
  </si>
  <si>
    <t>Média</t>
  </si>
  <si>
    <t>Time</t>
  </si>
  <si>
    <t>Gen</t>
  </si>
  <si>
    <t>Bnet</t>
  </si>
</sst>
</file>

<file path=xl/styles.xml><?xml version="1.0" encoding="utf-8"?>
<styleSheet xmlns="http://schemas.openxmlformats.org/spreadsheetml/2006/main">
  <numFmts count="1"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"/>
  <sheetViews>
    <sheetView tabSelected="1" workbookViewId="0">
      <selection activeCell="B5" sqref="B5"/>
    </sheetView>
  </sheetViews>
  <sheetFormatPr defaultRowHeight="14.4"/>
  <cols>
    <col min="1" max="19" width="5.77734375" customWidth="1"/>
    <col min="20" max="20" width="3" customWidth="1"/>
  </cols>
  <sheetData>
    <row r="1" spans="1:28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8">
      <c r="A2" s="1" t="s">
        <v>15</v>
      </c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7</v>
      </c>
      <c r="H2" s="2" t="s">
        <v>8</v>
      </c>
      <c r="I2" s="2" t="s">
        <v>10</v>
      </c>
      <c r="J2" s="2" t="s">
        <v>16</v>
      </c>
      <c r="K2" s="3" t="s">
        <v>3</v>
      </c>
      <c r="L2" s="3" t="s">
        <v>9</v>
      </c>
      <c r="M2" s="3" t="s">
        <v>11</v>
      </c>
      <c r="N2" s="3" t="s">
        <v>14</v>
      </c>
      <c r="O2" s="3" t="s">
        <v>12</v>
      </c>
      <c r="P2" s="3" t="s">
        <v>13</v>
      </c>
      <c r="Q2" s="2" t="s">
        <v>6</v>
      </c>
      <c r="U2" s="2" t="s">
        <v>0</v>
      </c>
      <c r="V2" s="2" t="s">
        <v>8</v>
      </c>
      <c r="W2" s="2" t="s">
        <v>11</v>
      </c>
      <c r="X2" s="2" t="s">
        <v>4</v>
      </c>
      <c r="Y2" s="2" t="s">
        <v>7</v>
      </c>
      <c r="Z2" s="2" t="s">
        <v>19</v>
      </c>
      <c r="AA2" s="2" t="s">
        <v>20</v>
      </c>
      <c r="AB2" s="2" t="s">
        <v>21</v>
      </c>
    </row>
    <row r="3" spans="1:28">
      <c r="A3">
        <v>1</v>
      </c>
      <c r="B3">
        <f>1+1+1+1+1+1</f>
        <v>6</v>
      </c>
      <c r="C3">
        <f>1+1+1+1</f>
        <v>4</v>
      </c>
      <c r="D3">
        <f>1+1+1+1</f>
        <v>4</v>
      </c>
      <c r="E3">
        <f>1+1+1+1+1+1</f>
        <v>6</v>
      </c>
      <c r="F3">
        <f>1+1</f>
        <v>2</v>
      </c>
      <c r="G3">
        <f>1+1+1+1+1+1+1</f>
        <v>7</v>
      </c>
      <c r="H3">
        <f>1+1+1+1+1+1</f>
        <v>6</v>
      </c>
      <c r="I3">
        <f>1+1+1+1+1</f>
        <v>5</v>
      </c>
      <c r="J3">
        <f>0</f>
        <v>0</v>
      </c>
      <c r="K3">
        <f>1+1+1+1</f>
        <v>4</v>
      </c>
      <c r="L3">
        <f>1</f>
        <v>1</v>
      </c>
      <c r="M3">
        <f>1+1+1+1+1</f>
        <v>5</v>
      </c>
      <c r="N3">
        <f>0</f>
        <v>0</v>
      </c>
      <c r="O3">
        <f>0</f>
        <v>0</v>
      </c>
      <c r="P3">
        <f>0</f>
        <v>0</v>
      </c>
      <c r="Q3">
        <f>SUM(B3:P3)</f>
        <v>50</v>
      </c>
      <c r="R3">
        <f>SUM(K3:P3)</f>
        <v>10</v>
      </c>
      <c r="S3">
        <f>SUM(B3:J3)</f>
        <v>40</v>
      </c>
      <c r="U3" s="5">
        <v>0.1</v>
      </c>
      <c r="V3" s="5">
        <v>6.6666666666666596E-2</v>
      </c>
      <c r="W3" s="5">
        <v>0</v>
      </c>
      <c r="X3" s="5">
        <v>6.6666666666666596E-2</v>
      </c>
      <c r="Y3" s="5">
        <v>3.3333333333333298E-2</v>
      </c>
      <c r="Z3" s="5">
        <f>AVERAGE(U3:Y3)</f>
        <v>5.3333333333333302E-2</v>
      </c>
      <c r="AA3" s="5">
        <v>1.4668000000000001</v>
      </c>
      <c r="AB3" s="5">
        <v>4</v>
      </c>
    </row>
    <row r="4" spans="1:28">
      <c r="A4">
        <v>2</v>
      </c>
      <c r="B4">
        <f>1+1</f>
        <v>2</v>
      </c>
      <c r="C4">
        <f>1+1+1+1+1+3+3+2+1</f>
        <v>14</v>
      </c>
      <c r="D4">
        <f>1+1+1+1+1</f>
        <v>5</v>
      </c>
      <c r="E4">
        <f>1+1+1+1+1+1+2</f>
        <v>8</v>
      </c>
      <c r="F4">
        <f>0</f>
        <v>0</v>
      </c>
      <c r="G4">
        <f>0</f>
        <v>0</v>
      </c>
      <c r="H4">
        <f>1+1+1+1+1+1</f>
        <v>6</v>
      </c>
      <c r="I4">
        <f>1+1+1+1</f>
        <v>4</v>
      </c>
      <c r="J4">
        <f>1+1+1+1+1+1+1+1+1+1</f>
        <v>10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1</f>
        <v>1</v>
      </c>
      <c r="Q4">
        <f>SUM(B4:P4)</f>
        <v>50</v>
      </c>
      <c r="R4">
        <f>SUM(K4:P4)</f>
        <v>1</v>
      </c>
      <c r="S4">
        <f>SUM(B4:J4)</f>
        <v>49</v>
      </c>
    </row>
    <row r="5" spans="1:28">
      <c r="A5">
        <v>3</v>
      </c>
      <c r="Q5">
        <f>SUM(B5:P5)</f>
        <v>0</v>
      </c>
      <c r="R5">
        <f>SUM(K5:P5)</f>
        <v>0</v>
      </c>
      <c r="S5">
        <f>SUM(B5:J5)</f>
        <v>0</v>
      </c>
    </row>
    <row r="7" spans="1:28">
      <c r="A7" s="4" t="s">
        <v>17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28">
      <c r="A8" s="1" t="s">
        <v>15</v>
      </c>
      <c r="B8" s="2" t="s">
        <v>0</v>
      </c>
      <c r="C8" s="2" t="s">
        <v>1</v>
      </c>
      <c r="D8" s="2" t="s">
        <v>2</v>
      </c>
      <c r="E8" s="2" t="s">
        <v>4</v>
      </c>
      <c r="F8" s="2" t="s">
        <v>5</v>
      </c>
      <c r="G8" s="2" t="s">
        <v>7</v>
      </c>
      <c r="H8" s="2" t="s">
        <v>8</v>
      </c>
      <c r="I8" s="2" t="s">
        <v>10</v>
      </c>
      <c r="J8" s="2" t="s">
        <v>16</v>
      </c>
      <c r="K8" s="3" t="s">
        <v>3</v>
      </c>
      <c r="L8" s="3" t="s">
        <v>9</v>
      </c>
      <c r="M8" s="3" t="s">
        <v>11</v>
      </c>
      <c r="N8" s="3" t="s">
        <v>14</v>
      </c>
      <c r="O8" s="3" t="s">
        <v>12</v>
      </c>
      <c r="P8" s="3" t="s">
        <v>13</v>
      </c>
      <c r="Q8" s="2" t="s">
        <v>6</v>
      </c>
      <c r="U8" s="2" t="s">
        <v>0</v>
      </c>
      <c r="V8" s="2" t="s">
        <v>8</v>
      </c>
      <c r="W8" s="2" t="s">
        <v>22</v>
      </c>
      <c r="X8" s="2" t="s">
        <v>11</v>
      </c>
      <c r="Y8" s="2" t="s">
        <v>7</v>
      </c>
      <c r="Z8" s="2" t="s">
        <v>19</v>
      </c>
      <c r="AA8" s="2" t="s">
        <v>20</v>
      </c>
      <c r="AB8" s="2" t="s">
        <v>21</v>
      </c>
    </row>
    <row r="9" spans="1:28">
      <c r="A9">
        <v>1</v>
      </c>
      <c r="B9">
        <f>2+2+1+1+1+1</f>
        <v>8</v>
      </c>
      <c r="C9">
        <f>1+1+1</f>
        <v>3</v>
      </c>
      <c r="D9">
        <f>1+1+1+1+1</f>
        <v>5</v>
      </c>
      <c r="E9">
        <f>1+1+1</f>
        <v>3</v>
      </c>
      <c r="F9">
        <f>1+1+1</f>
        <v>3</v>
      </c>
      <c r="G9">
        <f>1+1+1</f>
        <v>3</v>
      </c>
      <c r="H9">
        <f>1+1+1+1+1</f>
        <v>5</v>
      </c>
      <c r="I9">
        <f>1+1+1</f>
        <v>3</v>
      </c>
      <c r="J9">
        <f>1+1+1+1</f>
        <v>4</v>
      </c>
      <c r="K9">
        <f>1+1+1+1+1</f>
        <v>5</v>
      </c>
      <c r="L9">
        <f>1+1</f>
        <v>2</v>
      </c>
      <c r="M9">
        <f>1+1+1</f>
        <v>3</v>
      </c>
      <c r="N9">
        <f>1</f>
        <v>1</v>
      </c>
      <c r="O9">
        <f>1</f>
        <v>1</v>
      </c>
      <c r="P9">
        <f>1</f>
        <v>1</v>
      </c>
      <c r="Q9">
        <f>SUM(B9:P9)</f>
        <v>50</v>
      </c>
      <c r="R9">
        <f>SUM(K9:P9)</f>
        <v>13</v>
      </c>
      <c r="S9">
        <f>SUM(B9:J9)</f>
        <v>37</v>
      </c>
      <c r="U9" s="5">
        <v>0.1</v>
      </c>
      <c r="V9" s="5">
        <v>6.6666666666666596E-2</v>
      </c>
      <c r="W9" s="5">
        <v>0</v>
      </c>
      <c r="X9" s="5">
        <v>6.6666666666666596E-2</v>
      </c>
      <c r="Y9" s="5">
        <v>3.3333333333333298E-2</v>
      </c>
      <c r="Z9" s="5">
        <f>AVERAGE(U9:Y9)</f>
        <v>5.3333333333333302E-2</v>
      </c>
      <c r="AA9" s="5">
        <v>3.5931999999999999</v>
      </c>
      <c r="AB9" s="5">
        <v>5</v>
      </c>
    </row>
    <row r="10" spans="1:28">
      <c r="A10">
        <v>2</v>
      </c>
      <c r="B10">
        <f>1+1</f>
        <v>2</v>
      </c>
      <c r="C10">
        <f>1+1+1+1+1</f>
        <v>5</v>
      </c>
      <c r="D10">
        <f>1+2+2+2+1+1+1</f>
        <v>10</v>
      </c>
      <c r="E10">
        <f>1+1+1+1</f>
        <v>4</v>
      </c>
      <c r="F10">
        <f>1</f>
        <v>1</v>
      </c>
      <c r="G10">
        <f>2+1</f>
        <v>3</v>
      </c>
      <c r="H10">
        <f>1+1+1+2+1+1</f>
        <v>7</v>
      </c>
      <c r="I10">
        <f>1+1+1+1+1</f>
        <v>5</v>
      </c>
      <c r="J10">
        <f>1</f>
        <v>1</v>
      </c>
      <c r="K10">
        <f>1+2+1+1+1+1</f>
        <v>7</v>
      </c>
      <c r="L10">
        <f>1</f>
        <v>1</v>
      </c>
      <c r="M10">
        <f>1</f>
        <v>1</v>
      </c>
      <c r="N10">
        <f>0</f>
        <v>0</v>
      </c>
      <c r="O10">
        <f>1+1</f>
        <v>2</v>
      </c>
      <c r="P10">
        <f>1</f>
        <v>1</v>
      </c>
      <c r="Q10">
        <f>SUM(B10:P10)</f>
        <v>50</v>
      </c>
      <c r="R10">
        <f>SUM(K10:P10)</f>
        <v>12</v>
      </c>
      <c r="S10">
        <f t="shared" ref="S10:S11" si="0">SUM(B10:J10)</f>
        <v>38</v>
      </c>
    </row>
    <row r="11" spans="1:28">
      <c r="A11">
        <v>3</v>
      </c>
      <c r="Q11">
        <f>SUM(B11:P11)</f>
        <v>0</v>
      </c>
      <c r="R11">
        <f>SUM(K11:P11)</f>
        <v>0</v>
      </c>
      <c r="S11">
        <f t="shared" si="0"/>
        <v>0</v>
      </c>
    </row>
  </sheetData>
  <mergeCells count="2">
    <mergeCell ref="A1:P1"/>
    <mergeCell ref="A7:P7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D9 H9 K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</cp:lastModifiedBy>
  <dcterms:created xsi:type="dcterms:W3CDTF">2018-05-26T11:35:31Z</dcterms:created>
  <dcterms:modified xsi:type="dcterms:W3CDTF">2018-05-26T18:59:56Z</dcterms:modified>
</cp:coreProperties>
</file>