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TC406015ur\Downloads\Group1-DiseaseData-master (3)\Group1-DiseaseData-master\"/>
    </mc:Choice>
  </mc:AlternateContent>
  <xr:revisionPtr revIDLastSave="0" documentId="8_{B8D1B751-BA2B-470F-95E5-8D7BF518C583}" xr6:coauthVersionLast="36" xr6:coauthVersionMax="36" xr10:uidLastSave="{00000000-0000-0000-0000-000000000000}"/>
  <bookViews>
    <workbookView xWindow="0" yWindow="0" windowWidth="15885" windowHeight="8100" xr2:uid="{63F3EE7F-D6BB-4C4E-A422-C9170D889CA3}"/>
  </bookViews>
  <sheets>
    <sheet name="int con (4)" sheetId="5" r:id="rId1"/>
    <sheet name="int con (3)" sheetId="3" r:id="rId2"/>
    <sheet name="int con (5)" sheetId="6" r:id="rId3"/>
  </sheets>
  <definedNames>
    <definedName name="_xlnm._FilterDatabase" localSheetId="1" hidden="1">'int con (3)'!$A$1:$G$57</definedName>
    <definedName name="_xlnm._FilterDatabase" localSheetId="0" hidden="1">'int con (4)'!$A$1:$H$56</definedName>
    <definedName name="_xlnm._FilterDatabase" localSheetId="2" hidden="1">'int con (5)'!$A$1:$G$30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6" l="1"/>
  <c r="H31" i="6"/>
  <c r="H2" i="5"/>
  <c r="H4" i="5"/>
  <c r="H6" i="5"/>
  <c r="H8" i="5"/>
  <c r="H10" i="5"/>
  <c r="H12" i="5"/>
  <c r="H14" i="5"/>
  <c r="H16" i="5"/>
  <c r="H18" i="5"/>
  <c r="H20" i="5"/>
  <c r="H24" i="5"/>
  <c r="H26" i="5"/>
  <c r="H29" i="5"/>
  <c r="H31" i="5"/>
  <c r="H33" i="5"/>
  <c r="H35" i="5"/>
  <c r="H37" i="5"/>
  <c r="H39" i="5"/>
  <c r="H41" i="5"/>
  <c r="H43" i="5"/>
  <c r="H45" i="5"/>
  <c r="H47" i="5"/>
  <c r="H49" i="5"/>
  <c r="H51" i="5"/>
  <c r="H53" i="5"/>
  <c r="H55" i="5"/>
</calcChain>
</file>

<file path=xl/sharedStrings.xml><?xml version="1.0" encoding="utf-8"?>
<sst xmlns="http://schemas.openxmlformats.org/spreadsheetml/2006/main" count="163" uniqueCount="38">
  <si>
    <t>Vietnam</t>
  </si>
  <si>
    <t>United States of America</t>
  </si>
  <si>
    <t>United Arab Emirates</t>
  </si>
  <si>
    <t>The United Kingdom</t>
  </si>
  <si>
    <t>Thailand</t>
  </si>
  <si>
    <t>Sweden</t>
  </si>
  <si>
    <t>Sri Lanka</t>
  </si>
  <si>
    <t>Spain</t>
  </si>
  <si>
    <t>Singapore</t>
  </si>
  <si>
    <t>Russian Federation</t>
  </si>
  <si>
    <t>Republic of Korea</t>
  </si>
  <si>
    <t>Philippines</t>
  </si>
  <si>
    <t>Nepal</t>
  </si>
  <si>
    <t>Malaysia</t>
  </si>
  <si>
    <t>Lebanon</t>
  </si>
  <si>
    <t>Japan</t>
  </si>
  <si>
    <t>Italy</t>
  </si>
  <si>
    <t>Israel</t>
  </si>
  <si>
    <t>Iran</t>
  </si>
  <si>
    <t>India</t>
  </si>
  <si>
    <t>Germany</t>
  </si>
  <si>
    <t>France</t>
  </si>
  <si>
    <t>Finland</t>
  </si>
  <si>
    <t>Egypt</t>
  </si>
  <si>
    <t>Canada</t>
  </si>
  <si>
    <t>Cambodia</t>
  </si>
  <si>
    <t>Belgium</t>
  </si>
  <si>
    <t>Australia</t>
  </si>
  <si>
    <t xml:space="preserve">Exposure outside China </t>
  </si>
  <si>
    <t>Exposure in China</t>
  </si>
  <si>
    <t>Total Deaths</t>
  </si>
  <si>
    <t>Exposure under investigation</t>
  </si>
  <si>
    <t>Confirmed Cases</t>
  </si>
  <si>
    <t>Country/Territory/Area</t>
  </si>
  <si>
    <t>Date</t>
  </si>
  <si>
    <t>Guam</t>
  </si>
  <si>
    <t>Growth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</si>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</sst>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C097-BBF6-4027-A7FF-FF3715C8F6AA}">
  <dimension ref="A1:H56"/>
  <sheetViews>
    <sheetView tabSelected="1" workbookViewId="0">
      <pane ySplit="1" topLeftCell="A2" activePane="bottomLeft" state="frozen"/>
      <selection pane="bottomLeft" activeCell="B37" sqref="B37"/>
    </sheetView>
  </sheetViews>
  <sheetFormatPr defaultRowHeight="15" x14ac:dyDescent="0.25"/>
  <cols>
    <col min="1" max="7" width="15.7109375" customWidth="1"/>
    <col min="8" max="8" width="12" customWidth="1"/>
  </cols>
  <sheetData>
    <row r="1" spans="1:8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</row>
    <row r="2" spans="1:8" x14ac:dyDescent="0.25">
      <c r="A2" s="1">
        <v>43864</v>
      </c>
      <c r="B2" t="s">
        <v>27</v>
      </c>
      <c r="C2">
        <v>12</v>
      </c>
      <c r="D2">
        <v>0</v>
      </c>
      <c r="E2">
        <v>0</v>
      </c>
      <c r="F2">
        <v>12</v>
      </c>
      <c r="G2">
        <v>0</v>
      </c>
      <c r="H2">
        <f>1/20*LN(C3/C2)</f>
        <v>3.0306790178515775E-2</v>
      </c>
    </row>
    <row r="3" spans="1:8" x14ac:dyDescent="0.25">
      <c r="A3" s="1">
        <v>43884</v>
      </c>
      <c r="B3" t="s">
        <v>27</v>
      </c>
      <c r="C3">
        <v>22</v>
      </c>
      <c r="D3">
        <v>0</v>
      </c>
      <c r="E3">
        <v>0</v>
      </c>
      <c r="F3">
        <v>12</v>
      </c>
      <c r="G3">
        <v>10</v>
      </c>
    </row>
    <row r="4" spans="1:8" s="3" customFormat="1" x14ac:dyDescent="0.25">
      <c r="A4" s="2">
        <v>43868</v>
      </c>
      <c r="B4" s="3" t="s">
        <v>26</v>
      </c>
      <c r="C4" s="3">
        <v>1</v>
      </c>
      <c r="D4" s="3">
        <v>0</v>
      </c>
      <c r="E4" s="3">
        <v>0</v>
      </c>
      <c r="F4" s="3">
        <v>1</v>
      </c>
      <c r="G4" s="3">
        <v>0</v>
      </c>
      <c r="H4" s="3">
        <f>1/17*LN(C5/C4)</f>
        <v>0</v>
      </c>
    </row>
    <row r="5" spans="1:8" x14ac:dyDescent="0.25">
      <c r="A5" s="1">
        <v>43884</v>
      </c>
      <c r="B5" t="s">
        <v>26</v>
      </c>
      <c r="C5">
        <v>1</v>
      </c>
      <c r="D5">
        <v>0</v>
      </c>
      <c r="E5">
        <v>0</v>
      </c>
      <c r="F5">
        <v>1</v>
      </c>
      <c r="G5">
        <v>0</v>
      </c>
    </row>
    <row r="6" spans="1:8" x14ac:dyDescent="0.25">
      <c r="A6" s="1">
        <v>43864</v>
      </c>
      <c r="B6" t="s">
        <v>25</v>
      </c>
      <c r="C6">
        <v>1</v>
      </c>
      <c r="D6">
        <v>0</v>
      </c>
      <c r="E6">
        <v>0</v>
      </c>
      <c r="F6">
        <v>1</v>
      </c>
      <c r="G6">
        <v>0</v>
      </c>
      <c r="H6">
        <f>1/20*LN(C7/C6)</f>
        <v>0</v>
      </c>
    </row>
    <row r="7" spans="1:8" x14ac:dyDescent="0.25">
      <c r="A7" s="1">
        <v>43884</v>
      </c>
      <c r="B7" t="s">
        <v>25</v>
      </c>
      <c r="C7">
        <v>1</v>
      </c>
      <c r="D7">
        <v>0</v>
      </c>
      <c r="E7">
        <v>0</v>
      </c>
      <c r="F7">
        <v>1</v>
      </c>
      <c r="G7">
        <v>0</v>
      </c>
    </row>
    <row r="8" spans="1:8" x14ac:dyDescent="0.25">
      <c r="A8" s="1">
        <v>43864</v>
      </c>
      <c r="B8" t="s">
        <v>24</v>
      </c>
      <c r="C8">
        <v>4</v>
      </c>
      <c r="D8">
        <v>1</v>
      </c>
      <c r="E8">
        <v>0</v>
      </c>
      <c r="F8">
        <v>3</v>
      </c>
      <c r="G8">
        <v>0</v>
      </c>
      <c r="H8">
        <f>1/20*LN(C9/C8)</f>
        <v>4.0546510810816443E-2</v>
      </c>
    </row>
    <row r="9" spans="1:8" x14ac:dyDescent="0.25">
      <c r="A9" s="1">
        <v>43884</v>
      </c>
      <c r="B9" t="s">
        <v>24</v>
      </c>
      <c r="C9">
        <v>9</v>
      </c>
      <c r="D9">
        <v>1</v>
      </c>
      <c r="E9">
        <v>0</v>
      </c>
      <c r="F9">
        <v>7</v>
      </c>
      <c r="G9">
        <v>1</v>
      </c>
    </row>
    <row r="10" spans="1:8" s="3" customFormat="1" x14ac:dyDescent="0.25">
      <c r="A10" s="2">
        <v>43876</v>
      </c>
      <c r="B10" s="3" t="s">
        <v>23</v>
      </c>
      <c r="C10" s="3">
        <v>1</v>
      </c>
      <c r="D10" s="3">
        <v>0</v>
      </c>
      <c r="E10" s="3">
        <v>0</v>
      </c>
      <c r="F10" s="3">
        <v>0</v>
      </c>
      <c r="G10" s="3">
        <v>1</v>
      </c>
      <c r="H10" s="3">
        <f>1/17*LN(C11/C10)</f>
        <v>0</v>
      </c>
    </row>
    <row r="11" spans="1:8" x14ac:dyDescent="0.25">
      <c r="A11" s="1">
        <v>43884</v>
      </c>
      <c r="B11" t="s">
        <v>23</v>
      </c>
      <c r="C11">
        <v>1</v>
      </c>
      <c r="D11">
        <v>0</v>
      </c>
      <c r="E11">
        <v>0</v>
      </c>
      <c r="F11">
        <v>0</v>
      </c>
      <c r="G11">
        <v>1</v>
      </c>
    </row>
    <row r="12" spans="1:8" x14ac:dyDescent="0.25">
      <c r="A12" s="1">
        <v>43864</v>
      </c>
      <c r="B12" t="s">
        <v>22</v>
      </c>
      <c r="C12">
        <v>1</v>
      </c>
      <c r="D12">
        <v>0</v>
      </c>
      <c r="E12">
        <v>0</v>
      </c>
      <c r="F12">
        <v>1</v>
      </c>
      <c r="G12">
        <v>0</v>
      </c>
      <c r="H12">
        <f>1/20*LN(C13/C12)</f>
        <v>0</v>
      </c>
    </row>
    <row r="13" spans="1:8" x14ac:dyDescent="0.25">
      <c r="A13" s="1">
        <v>43884</v>
      </c>
      <c r="B13" t="s">
        <v>22</v>
      </c>
      <c r="C13">
        <v>1</v>
      </c>
      <c r="D13">
        <v>0</v>
      </c>
      <c r="E13">
        <v>0</v>
      </c>
      <c r="F13">
        <v>1</v>
      </c>
      <c r="G13">
        <v>0</v>
      </c>
      <c r="H13" s="4"/>
    </row>
    <row r="14" spans="1:8" x14ac:dyDescent="0.25">
      <c r="A14" s="1">
        <v>43864</v>
      </c>
      <c r="B14" t="s">
        <v>21</v>
      </c>
      <c r="C14">
        <v>6</v>
      </c>
      <c r="D14">
        <v>0</v>
      </c>
      <c r="E14">
        <v>0</v>
      </c>
      <c r="F14">
        <v>5</v>
      </c>
      <c r="G14">
        <v>1</v>
      </c>
      <c r="H14">
        <f>1/20*LN(C15/C14)</f>
        <v>3.4657359027997263E-2</v>
      </c>
    </row>
    <row r="15" spans="1:8" x14ac:dyDescent="0.25">
      <c r="A15" s="1">
        <v>43884</v>
      </c>
      <c r="B15" t="s">
        <v>21</v>
      </c>
      <c r="C15">
        <v>12</v>
      </c>
      <c r="D15">
        <v>0</v>
      </c>
      <c r="E15">
        <v>1</v>
      </c>
      <c r="F15">
        <v>5</v>
      </c>
      <c r="G15">
        <v>7</v>
      </c>
    </row>
    <row r="16" spans="1:8" x14ac:dyDescent="0.25">
      <c r="A16" s="1">
        <v>43864</v>
      </c>
      <c r="B16" t="s">
        <v>20</v>
      </c>
      <c r="C16">
        <v>10</v>
      </c>
      <c r="D16">
        <v>0</v>
      </c>
      <c r="E16">
        <v>0</v>
      </c>
      <c r="F16">
        <v>2</v>
      </c>
      <c r="G16">
        <v>8</v>
      </c>
      <c r="H16">
        <f>1/20*LN(C17/C16)</f>
        <v>2.3500181462286784E-2</v>
      </c>
    </row>
    <row r="17" spans="1:8" x14ac:dyDescent="0.25">
      <c r="A17" s="1">
        <v>43884</v>
      </c>
      <c r="B17" t="s">
        <v>20</v>
      </c>
      <c r="C17">
        <v>16</v>
      </c>
      <c r="D17">
        <v>0</v>
      </c>
      <c r="E17">
        <v>0</v>
      </c>
      <c r="F17">
        <v>2</v>
      </c>
      <c r="G17">
        <v>14</v>
      </c>
    </row>
    <row r="18" spans="1:8" s="3" customFormat="1" x14ac:dyDescent="0.25">
      <c r="A18" s="2">
        <v>43868</v>
      </c>
      <c r="B18" s="3" t="s">
        <v>35</v>
      </c>
      <c r="C18" s="3">
        <v>61</v>
      </c>
      <c r="D18" s="3">
        <v>61</v>
      </c>
      <c r="E18" s="3">
        <v>0</v>
      </c>
      <c r="F18" s="3">
        <v>0</v>
      </c>
      <c r="G18" s="3">
        <v>0</v>
      </c>
      <c r="H18" s="3">
        <f>1/17*LN(C19/C18)</f>
        <v>0.13771618178023029</v>
      </c>
    </row>
    <row r="19" spans="1:8" x14ac:dyDescent="0.25">
      <c r="A19" s="1">
        <v>43884</v>
      </c>
      <c r="B19" t="s">
        <v>35</v>
      </c>
      <c r="C19">
        <v>634</v>
      </c>
      <c r="D19">
        <v>634</v>
      </c>
      <c r="E19">
        <v>2</v>
      </c>
      <c r="F19">
        <v>0</v>
      </c>
      <c r="G19">
        <v>0</v>
      </c>
    </row>
    <row r="20" spans="1:8" x14ac:dyDescent="0.25">
      <c r="A20" s="1">
        <v>43864</v>
      </c>
      <c r="B20" t="s">
        <v>19</v>
      </c>
      <c r="C20">
        <v>3</v>
      </c>
      <c r="D20">
        <v>0</v>
      </c>
      <c r="E20">
        <v>0</v>
      </c>
      <c r="F20">
        <v>3</v>
      </c>
      <c r="G20">
        <v>0</v>
      </c>
      <c r="H20">
        <f>1/20*LN(C21/C20)</f>
        <v>0</v>
      </c>
    </row>
    <row r="21" spans="1:8" x14ac:dyDescent="0.25">
      <c r="A21" s="1">
        <v>43884</v>
      </c>
      <c r="B21" t="s">
        <v>19</v>
      </c>
      <c r="C21">
        <v>3</v>
      </c>
      <c r="D21">
        <v>0</v>
      </c>
      <c r="E21">
        <v>0</v>
      </c>
      <c r="F21">
        <v>3</v>
      </c>
      <c r="G21">
        <v>0</v>
      </c>
    </row>
    <row r="22" spans="1:8" s="3" customFormat="1" x14ac:dyDescent="0.25">
      <c r="A22" s="2">
        <v>43884</v>
      </c>
      <c r="B22" s="3" t="s">
        <v>18</v>
      </c>
      <c r="C22" s="3">
        <v>28</v>
      </c>
      <c r="D22" s="3">
        <v>10</v>
      </c>
      <c r="E22" s="3">
        <v>5</v>
      </c>
      <c r="F22" s="3">
        <v>0</v>
      </c>
      <c r="G22" s="3">
        <v>18</v>
      </c>
    </row>
    <row r="23" spans="1:8" s="3" customFormat="1" x14ac:dyDescent="0.25">
      <c r="A23" s="2">
        <v>43884</v>
      </c>
      <c r="B23" s="3" t="s">
        <v>17</v>
      </c>
      <c r="C23" s="3">
        <v>1</v>
      </c>
      <c r="D23" s="3">
        <v>0</v>
      </c>
      <c r="E23" s="3">
        <v>0</v>
      </c>
      <c r="F23" s="3">
        <v>0</v>
      </c>
      <c r="G23" s="3">
        <v>1</v>
      </c>
    </row>
    <row r="24" spans="1:8" x14ac:dyDescent="0.25">
      <c r="A24" s="1">
        <v>43864</v>
      </c>
      <c r="B24" t="s">
        <v>16</v>
      </c>
      <c r="C24">
        <v>2</v>
      </c>
      <c r="D24">
        <v>0</v>
      </c>
      <c r="E24">
        <v>0</v>
      </c>
      <c r="F24">
        <v>2</v>
      </c>
      <c r="G24">
        <v>0</v>
      </c>
      <c r="H24">
        <f>1/20*LN(C25/C24)</f>
        <v>0.18187930798631929</v>
      </c>
    </row>
    <row r="25" spans="1:8" x14ac:dyDescent="0.25">
      <c r="A25" s="1">
        <v>43884</v>
      </c>
      <c r="B25" t="s">
        <v>16</v>
      </c>
      <c r="C25">
        <v>76</v>
      </c>
      <c r="D25">
        <v>64</v>
      </c>
      <c r="E25">
        <v>2</v>
      </c>
      <c r="F25">
        <v>3</v>
      </c>
      <c r="G25">
        <v>9</v>
      </c>
    </row>
    <row r="26" spans="1:8" x14ac:dyDescent="0.25">
      <c r="A26" s="1">
        <v>43864</v>
      </c>
      <c r="B26" t="s">
        <v>15</v>
      </c>
      <c r="C26">
        <v>20</v>
      </c>
      <c r="D26">
        <v>0</v>
      </c>
      <c r="E26">
        <v>0</v>
      </c>
      <c r="F26">
        <v>17</v>
      </c>
      <c r="G26">
        <v>3</v>
      </c>
      <c r="H26">
        <f>1/20*LN(C27/C26)</f>
        <v>9.4353482451618995E-2</v>
      </c>
    </row>
    <row r="27" spans="1:8" x14ac:dyDescent="0.25">
      <c r="A27" s="1">
        <v>43884</v>
      </c>
      <c r="B27" t="s">
        <v>15</v>
      </c>
      <c r="C27">
        <v>132</v>
      </c>
      <c r="D27">
        <v>7</v>
      </c>
      <c r="E27">
        <v>1</v>
      </c>
      <c r="F27">
        <v>28</v>
      </c>
      <c r="G27">
        <v>97</v>
      </c>
    </row>
    <row r="28" spans="1:8" s="3" customFormat="1" x14ac:dyDescent="0.25">
      <c r="A28" s="2">
        <v>43884</v>
      </c>
      <c r="B28" s="3" t="s">
        <v>14</v>
      </c>
      <c r="C28" s="3">
        <v>1</v>
      </c>
      <c r="D28" s="3">
        <v>0</v>
      </c>
      <c r="E28" s="3">
        <v>0</v>
      </c>
      <c r="F28" s="3">
        <v>0</v>
      </c>
      <c r="G28" s="3">
        <v>1</v>
      </c>
    </row>
    <row r="29" spans="1:8" x14ac:dyDescent="0.25">
      <c r="A29" s="1">
        <v>43864</v>
      </c>
      <c r="B29" t="s">
        <v>13</v>
      </c>
      <c r="C29">
        <v>8</v>
      </c>
      <c r="D29">
        <v>0</v>
      </c>
      <c r="E29">
        <v>0</v>
      </c>
      <c r="F29">
        <v>7</v>
      </c>
      <c r="G29">
        <v>1</v>
      </c>
      <c r="H29">
        <f>1/20*LN(C30/C29)</f>
        <v>5.0580045583923997E-2</v>
      </c>
    </row>
    <row r="30" spans="1:8" x14ac:dyDescent="0.25">
      <c r="A30" s="1">
        <v>43884</v>
      </c>
      <c r="B30" t="s">
        <v>13</v>
      </c>
      <c r="C30">
        <v>22</v>
      </c>
      <c r="D30">
        <v>2</v>
      </c>
      <c r="E30">
        <v>0</v>
      </c>
      <c r="F30">
        <v>17</v>
      </c>
      <c r="G30">
        <v>3</v>
      </c>
    </row>
    <row r="31" spans="1:8" x14ac:dyDescent="0.25">
      <c r="A31" s="1">
        <v>43864</v>
      </c>
      <c r="B31" t="s">
        <v>12</v>
      </c>
      <c r="C31">
        <v>1</v>
      </c>
      <c r="D31">
        <v>0</v>
      </c>
      <c r="E31">
        <v>0</v>
      </c>
      <c r="F31">
        <v>1</v>
      </c>
      <c r="G31">
        <v>0</v>
      </c>
      <c r="H31">
        <f>1/20*LN(C32/C31)</f>
        <v>0</v>
      </c>
    </row>
    <row r="32" spans="1:8" x14ac:dyDescent="0.25">
      <c r="A32" s="1">
        <v>43884</v>
      </c>
      <c r="B32" t="s">
        <v>12</v>
      </c>
      <c r="C32">
        <v>1</v>
      </c>
      <c r="D32">
        <v>0</v>
      </c>
      <c r="E32">
        <v>0</v>
      </c>
      <c r="F32">
        <v>1</v>
      </c>
      <c r="G32">
        <v>0</v>
      </c>
    </row>
    <row r="33" spans="1:8" x14ac:dyDescent="0.25">
      <c r="A33" s="1">
        <v>43864</v>
      </c>
      <c r="B33" t="s">
        <v>11</v>
      </c>
      <c r="C33">
        <v>2</v>
      </c>
      <c r="D33">
        <v>1</v>
      </c>
      <c r="E33">
        <v>1</v>
      </c>
      <c r="F33">
        <v>1</v>
      </c>
      <c r="G33">
        <v>0</v>
      </c>
      <c r="H33">
        <f>1/20*LN(C34/C33)</f>
        <v>2.0273255405408221E-2</v>
      </c>
    </row>
    <row r="34" spans="1:8" x14ac:dyDescent="0.25">
      <c r="A34" s="1">
        <v>43884</v>
      </c>
      <c r="B34" t="s">
        <v>11</v>
      </c>
      <c r="C34">
        <v>3</v>
      </c>
      <c r="D34">
        <v>0</v>
      </c>
      <c r="E34">
        <v>1</v>
      </c>
      <c r="F34">
        <v>3</v>
      </c>
      <c r="G34">
        <v>0</v>
      </c>
    </row>
    <row r="35" spans="1:8" x14ac:dyDescent="0.25">
      <c r="A35" s="1">
        <v>43864</v>
      </c>
      <c r="B35" t="s">
        <v>10</v>
      </c>
      <c r="C35">
        <v>15</v>
      </c>
      <c r="D35">
        <v>3</v>
      </c>
      <c r="E35">
        <v>0</v>
      </c>
      <c r="F35">
        <v>8</v>
      </c>
      <c r="G35">
        <v>4</v>
      </c>
      <c r="H35">
        <f>1/20*LN(C36/C35)</f>
        <v>0.18461036221033056</v>
      </c>
    </row>
    <row r="36" spans="1:8" x14ac:dyDescent="0.25">
      <c r="A36" s="1">
        <v>43884</v>
      </c>
      <c r="B36" t="s">
        <v>10</v>
      </c>
      <c r="C36">
        <v>602</v>
      </c>
      <c r="D36">
        <v>232</v>
      </c>
      <c r="E36">
        <v>5</v>
      </c>
      <c r="F36">
        <v>13</v>
      </c>
      <c r="G36">
        <v>357</v>
      </c>
    </row>
    <row r="37" spans="1:8" x14ac:dyDescent="0.25">
      <c r="A37" s="1">
        <v>43864</v>
      </c>
      <c r="B37" t="s">
        <v>9</v>
      </c>
      <c r="C37">
        <v>2</v>
      </c>
      <c r="D37">
        <v>0</v>
      </c>
      <c r="E37">
        <v>0</v>
      </c>
      <c r="F37">
        <v>2</v>
      </c>
      <c r="G37">
        <v>0</v>
      </c>
      <c r="H37">
        <f>1/20*LN(C38/C37)</f>
        <v>0</v>
      </c>
    </row>
    <row r="38" spans="1:8" x14ac:dyDescent="0.25">
      <c r="A38" s="1">
        <v>43884</v>
      </c>
      <c r="B38" t="s">
        <v>9</v>
      </c>
      <c r="C38">
        <v>2</v>
      </c>
      <c r="D38">
        <v>0</v>
      </c>
      <c r="E38">
        <v>0</v>
      </c>
      <c r="F38">
        <v>2</v>
      </c>
      <c r="G38">
        <v>0</v>
      </c>
    </row>
    <row r="39" spans="1:8" x14ac:dyDescent="0.25">
      <c r="A39" s="1">
        <v>43864</v>
      </c>
      <c r="B39" t="s">
        <v>8</v>
      </c>
      <c r="C39">
        <v>18</v>
      </c>
      <c r="D39">
        <v>0</v>
      </c>
      <c r="E39">
        <v>0</v>
      </c>
      <c r="F39">
        <v>18</v>
      </c>
      <c r="G39">
        <v>0</v>
      </c>
      <c r="H39">
        <f>1/20*LN(C40/C39)</f>
        <v>7.9913230591798765E-2</v>
      </c>
    </row>
    <row r="40" spans="1:8" x14ac:dyDescent="0.25">
      <c r="A40" s="1">
        <v>43884</v>
      </c>
      <c r="B40" t="s">
        <v>8</v>
      </c>
      <c r="C40">
        <v>89</v>
      </c>
      <c r="D40">
        <v>7</v>
      </c>
      <c r="E40">
        <v>0</v>
      </c>
      <c r="F40">
        <v>24</v>
      </c>
      <c r="G40">
        <v>58</v>
      </c>
    </row>
    <row r="41" spans="1:8" x14ac:dyDescent="0.25">
      <c r="A41" s="1">
        <v>43864</v>
      </c>
      <c r="B41" t="s">
        <v>7</v>
      </c>
      <c r="C41">
        <v>1</v>
      </c>
      <c r="D41">
        <v>0</v>
      </c>
      <c r="E41">
        <v>0</v>
      </c>
      <c r="F41">
        <v>0</v>
      </c>
      <c r="G41">
        <v>1</v>
      </c>
      <c r="H41">
        <f>1/20*LN(C42/C41)</f>
        <v>3.4657359027997263E-2</v>
      </c>
    </row>
    <row r="42" spans="1:8" x14ac:dyDescent="0.25">
      <c r="A42" s="1">
        <v>43884</v>
      </c>
      <c r="B42" t="s">
        <v>7</v>
      </c>
      <c r="C42">
        <v>2</v>
      </c>
      <c r="D42">
        <v>0</v>
      </c>
      <c r="E42">
        <v>0</v>
      </c>
      <c r="F42">
        <v>0</v>
      </c>
      <c r="G42">
        <v>2</v>
      </c>
    </row>
    <row r="43" spans="1:8" x14ac:dyDescent="0.25">
      <c r="A43" s="1">
        <v>43864</v>
      </c>
      <c r="B43" t="s">
        <v>6</v>
      </c>
      <c r="C43">
        <v>1</v>
      </c>
      <c r="D43">
        <v>0</v>
      </c>
      <c r="E43">
        <v>0</v>
      </c>
      <c r="F43">
        <v>1</v>
      </c>
      <c r="G43">
        <v>0</v>
      </c>
      <c r="H43">
        <f>1/20*LN(C44/C43)</f>
        <v>0</v>
      </c>
    </row>
    <row r="44" spans="1:8" x14ac:dyDescent="0.25">
      <c r="A44" s="1">
        <v>43884</v>
      </c>
      <c r="B44" t="s">
        <v>6</v>
      </c>
      <c r="C44">
        <v>1</v>
      </c>
      <c r="D44">
        <v>0</v>
      </c>
      <c r="E44">
        <v>0</v>
      </c>
      <c r="F44">
        <v>1</v>
      </c>
      <c r="G44">
        <v>0</v>
      </c>
    </row>
    <row r="45" spans="1:8" x14ac:dyDescent="0.25">
      <c r="A45" s="1">
        <v>43864</v>
      </c>
      <c r="B45" t="s">
        <v>5</v>
      </c>
      <c r="C45">
        <v>1</v>
      </c>
      <c r="D45">
        <v>0</v>
      </c>
      <c r="E45">
        <v>0</v>
      </c>
      <c r="F45">
        <v>1</v>
      </c>
      <c r="G45">
        <v>0</v>
      </c>
      <c r="H45">
        <f>1/20*LN(C46/C45)</f>
        <v>0</v>
      </c>
    </row>
    <row r="46" spans="1:8" x14ac:dyDescent="0.25">
      <c r="A46" s="1">
        <v>43884</v>
      </c>
      <c r="B46" t="s">
        <v>5</v>
      </c>
      <c r="C46">
        <v>1</v>
      </c>
      <c r="D46">
        <v>0</v>
      </c>
      <c r="E46">
        <v>0</v>
      </c>
      <c r="F46">
        <v>1</v>
      </c>
      <c r="G46">
        <v>0</v>
      </c>
    </row>
    <row r="47" spans="1:8" x14ac:dyDescent="0.25">
      <c r="A47" s="1">
        <v>43864</v>
      </c>
      <c r="B47" t="s">
        <v>4</v>
      </c>
      <c r="C47">
        <v>19</v>
      </c>
      <c r="D47">
        <v>0</v>
      </c>
      <c r="E47">
        <v>0</v>
      </c>
      <c r="F47">
        <v>18</v>
      </c>
      <c r="G47">
        <v>1</v>
      </c>
      <c r="H47">
        <f>1/20*LN(C48/C47)</f>
        <v>3.054545411614866E-2</v>
      </c>
    </row>
    <row r="48" spans="1:8" x14ac:dyDescent="0.25">
      <c r="A48" s="1">
        <v>43884</v>
      </c>
      <c r="B48" t="s">
        <v>4</v>
      </c>
      <c r="C48">
        <v>35</v>
      </c>
      <c r="D48">
        <v>7</v>
      </c>
      <c r="E48">
        <v>0</v>
      </c>
      <c r="F48">
        <v>23</v>
      </c>
      <c r="G48">
        <v>5</v>
      </c>
    </row>
    <row r="49" spans="1:8" x14ac:dyDescent="0.25">
      <c r="A49" s="1">
        <v>43864</v>
      </c>
      <c r="B49" t="s">
        <v>3</v>
      </c>
      <c r="C49">
        <v>2</v>
      </c>
      <c r="D49">
        <v>0</v>
      </c>
      <c r="E49">
        <v>0</v>
      </c>
      <c r="F49">
        <v>1</v>
      </c>
      <c r="G49">
        <v>1</v>
      </c>
      <c r="H49">
        <f>1/20*LN(C50/C49)</f>
        <v>7.5203869838813719E-2</v>
      </c>
    </row>
    <row r="50" spans="1:8" x14ac:dyDescent="0.25">
      <c r="A50" s="1">
        <v>43884</v>
      </c>
      <c r="B50" t="s">
        <v>3</v>
      </c>
      <c r="C50">
        <v>9</v>
      </c>
      <c r="D50">
        <v>0</v>
      </c>
      <c r="E50">
        <v>0</v>
      </c>
      <c r="F50">
        <v>2</v>
      </c>
      <c r="G50">
        <v>7</v>
      </c>
    </row>
    <row r="51" spans="1:8" x14ac:dyDescent="0.25">
      <c r="A51" s="1">
        <v>43864</v>
      </c>
      <c r="B51" t="s">
        <v>2</v>
      </c>
      <c r="C51">
        <v>5</v>
      </c>
      <c r="D51">
        <v>0</v>
      </c>
      <c r="E51">
        <v>0</v>
      </c>
      <c r="F51">
        <v>5</v>
      </c>
      <c r="G51">
        <v>0</v>
      </c>
      <c r="H51">
        <f>1/20*LN(C52/C51)</f>
        <v>4.7775572251371821E-2</v>
      </c>
    </row>
    <row r="52" spans="1:8" x14ac:dyDescent="0.25">
      <c r="A52" s="1">
        <v>43884</v>
      </c>
      <c r="B52" t="s">
        <v>2</v>
      </c>
      <c r="C52">
        <v>13</v>
      </c>
      <c r="D52">
        <v>0</v>
      </c>
      <c r="E52">
        <v>0</v>
      </c>
      <c r="F52">
        <v>6</v>
      </c>
      <c r="G52">
        <v>7</v>
      </c>
    </row>
    <row r="53" spans="1:8" x14ac:dyDescent="0.25">
      <c r="A53" s="1">
        <v>43864</v>
      </c>
      <c r="B53" t="s">
        <v>1</v>
      </c>
      <c r="C53">
        <v>11</v>
      </c>
      <c r="D53">
        <v>1</v>
      </c>
      <c r="E53">
        <v>0</v>
      </c>
      <c r="F53">
        <v>8</v>
      </c>
      <c r="G53">
        <v>2</v>
      </c>
      <c r="H53">
        <f>1/20*LN(C54/C53)</f>
        <v>5.7872639434552155E-2</v>
      </c>
    </row>
    <row r="54" spans="1:8" x14ac:dyDescent="0.25">
      <c r="A54" s="1">
        <v>43884</v>
      </c>
      <c r="B54" t="s">
        <v>1</v>
      </c>
      <c r="C54">
        <v>35</v>
      </c>
      <c r="D54">
        <v>1</v>
      </c>
      <c r="E54">
        <v>0</v>
      </c>
      <c r="F54">
        <v>14</v>
      </c>
      <c r="G54">
        <v>20</v>
      </c>
    </row>
    <row r="55" spans="1:8" x14ac:dyDescent="0.25">
      <c r="A55" s="1">
        <v>43864</v>
      </c>
      <c r="B55" t="s">
        <v>0</v>
      </c>
      <c r="C55">
        <v>8</v>
      </c>
      <c r="D55">
        <v>0</v>
      </c>
      <c r="E55">
        <v>0</v>
      </c>
      <c r="F55">
        <v>6</v>
      </c>
      <c r="G55">
        <v>2</v>
      </c>
      <c r="H55">
        <f>1/20*LN(C56/C55)</f>
        <v>3.4657359027997263E-2</v>
      </c>
    </row>
    <row r="56" spans="1:8" x14ac:dyDescent="0.25">
      <c r="A56" s="1">
        <v>43884</v>
      </c>
      <c r="B56" t="s">
        <v>0</v>
      </c>
      <c r="C56">
        <v>16</v>
      </c>
      <c r="D56">
        <v>0</v>
      </c>
      <c r="E56">
        <v>0</v>
      </c>
      <c r="F56">
        <v>8</v>
      </c>
      <c r="G56">
        <v>8</v>
      </c>
    </row>
  </sheetData>
  <autoFilter ref="A1:H56" xr:uid="{4784B985-15D5-4A58-8E6E-883A200FF8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09EF-A01E-40A0-8E50-2089C0081F7E}">
  <dimension ref="A1:G57"/>
  <sheetViews>
    <sheetView workbookViewId="0">
      <pane ySplit="1" topLeftCell="A27" activePane="bottomLeft" state="frozen"/>
      <selection pane="bottomLeft" activeCell="A54" sqref="A54:XFD54"/>
    </sheetView>
  </sheetViews>
  <sheetFormatPr defaultRowHeight="15" x14ac:dyDescent="0.25"/>
  <cols>
    <col min="1" max="8" width="15.7109375" customWidth="1"/>
  </cols>
  <sheetData>
    <row r="1" spans="1:7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</row>
    <row r="2" spans="1:7" x14ac:dyDescent="0.25">
      <c r="A2" s="1">
        <v>43864</v>
      </c>
      <c r="B2" t="s">
        <v>27</v>
      </c>
      <c r="C2">
        <v>12</v>
      </c>
      <c r="D2">
        <v>0</v>
      </c>
      <c r="E2">
        <v>0</v>
      </c>
      <c r="F2">
        <v>12</v>
      </c>
      <c r="G2">
        <v>0</v>
      </c>
    </row>
    <row r="3" spans="1:7" x14ac:dyDescent="0.25">
      <c r="A3" s="1">
        <v>43884</v>
      </c>
      <c r="B3" t="s">
        <v>27</v>
      </c>
      <c r="C3">
        <v>22</v>
      </c>
      <c r="D3">
        <v>0</v>
      </c>
      <c r="E3">
        <v>0</v>
      </c>
      <c r="F3">
        <v>12</v>
      </c>
      <c r="G3">
        <v>10</v>
      </c>
    </row>
    <row r="4" spans="1:7" x14ac:dyDescent="0.25">
      <c r="A4" s="1">
        <v>43868</v>
      </c>
      <c r="B4" t="s">
        <v>26</v>
      </c>
      <c r="C4">
        <v>1</v>
      </c>
      <c r="D4">
        <v>0</v>
      </c>
      <c r="E4">
        <v>0</v>
      </c>
      <c r="F4">
        <v>1</v>
      </c>
      <c r="G4">
        <v>0</v>
      </c>
    </row>
    <row r="5" spans="1:7" x14ac:dyDescent="0.25">
      <c r="A5" s="1">
        <v>43884</v>
      </c>
      <c r="B5" t="s">
        <v>26</v>
      </c>
      <c r="C5">
        <v>1</v>
      </c>
      <c r="D5">
        <v>0</v>
      </c>
      <c r="E5">
        <v>0</v>
      </c>
      <c r="F5">
        <v>1</v>
      </c>
      <c r="G5">
        <v>0</v>
      </c>
    </row>
    <row r="6" spans="1:7" x14ac:dyDescent="0.25">
      <c r="A6" s="1">
        <v>43864</v>
      </c>
      <c r="B6" t="s">
        <v>25</v>
      </c>
      <c r="C6">
        <v>1</v>
      </c>
      <c r="D6">
        <v>0</v>
      </c>
      <c r="E6">
        <v>0</v>
      </c>
      <c r="F6">
        <v>1</v>
      </c>
      <c r="G6">
        <v>0</v>
      </c>
    </row>
    <row r="7" spans="1:7" x14ac:dyDescent="0.25">
      <c r="A7" s="1">
        <v>43884</v>
      </c>
      <c r="B7" t="s">
        <v>25</v>
      </c>
      <c r="C7">
        <v>1</v>
      </c>
      <c r="D7">
        <v>0</v>
      </c>
      <c r="E7">
        <v>0</v>
      </c>
      <c r="F7">
        <v>1</v>
      </c>
      <c r="G7">
        <v>0</v>
      </c>
    </row>
    <row r="8" spans="1:7" x14ac:dyDescent="0.25">
      <c r="A8" s="1">
        <v>43864</v>
      </c>
      <c r="B8" t="s">
        <v>24</v>
      </c>
      <c r="C8">
        <v>4</v>
      </c>
      <c r="D8">
        <v>1</v>
      </c>
      <c r="E8">
        <v>0</v>
      </c>
      <c r="F8">
        <v>3</v>
      </c>
      <c r="G8">
        <v>0</v>
      </c>
    </row>
    <row r="9" spans="1:7" x14ac:dyDescent="0.25">
      <c r="A9" s="1">
        <v>43884</v>
      </c>
      <c r="B9" t="s">
        <v>24</v>
      </c>
      <c r="C9">
        <v>9</v>
      </c>
      <c r="D9">
        <v>1</v>
      </c>
      <c r="E9">
        <v>0</v>
      </c>
      <c r="F9">
        <v>7</v>
      </c>
      <c r="G9">
        <v>1</v>
      </c>
    </row>
    <row r="10" spans="1:7" x14ac:dyDescent="0.25">
      <c r="A10" s="1">
        <v>43876</v>
      </c>
      <c r="B10" t="s">
        <v>23</v>
      </c>
      <c r="C10">
        <v>1</v>
      </c>
      <c r="D10">
        <v>0</v>
      </c>
      <c r="E10">
        <v>0</v>
      </c>
      <c r="F10">
        <v>0</v>
      </c>
      <c r="G10">
        <v>1</v>
      </c>
    </row>
    <row r="11" spans="1:7" x14ac:dyDescent="0.25">
      <c r="A11" s="1">
        <v>43884</v>
      </c>
      <c r="B11" t="s">
        <v>23</v>
      </c>
      <c r="C11">
        <v>1</v>
      </c>
      <c r="D11">
        <v>0</v>
      </c>
      <c r="E11">
        <v>0</v>
      </c>
      <c r="F11">
        <v>0</v>
      </c>
      <c r="G11">
        <v>1</v>
      </c>
    </row>
    <row r="12" spans="1:7" x14ac:dyDescent="0.25">
      <c r="A12" s="1">
        <v>43864</v>
      </c>
      <c r="B12" t="s">
        <v>22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s="1">
        <v>43884</v>
      </c>
      <c r="B13" t="s">
        <v>22</v>
      </c>
      <c r="C13">
        <v>1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1">
        <v>43864</v>
      </c>
      <c r="B14" t="s">
        <v>21</v>
      </c>
      <c r="C14">
        <v>6</v>
      </c>
      <c r="D14">
        <v>0</v>
      </c>
      <c r="E14">
        <v>0</v>
      </c>
      <c r="F14">
        <v>5</v>
      </c>
      <c r="G14">
        <v>1</v>
      </c>
    </row>
    <row r="15" spans="1:7" x14ac:dyDescent="0.25">
      <c r="A15" s="1">
        <v>43884</v>
      </c>
      <c r="B15" t="s">
        <v>21</v>
      </c>
      <c r="C15">
        <v>12</v>
      </c>
      <c r="D15">
        <v>0</v>
      </c>
      <c r="E15">
        <v>1</v>
      </c>
      <c r="F15">
        <v>5</v>
      </c>
      <c r="G15">
        <v>7</v>
      </c>
    </row>
    <row r="16" spans="1:7" x14ac:dyDescent="0.25">
      <c r="A16" s="1">
        <v>43864</v>
      </c>
      <c r="B16" t="s">
        <v>20</v>
      </c>
      <c r="C16">
        <v>10</v>
      </c>
      <c r="D16">
        <v>0</v>
      </c>
      <c r="E16">
        <v>0</v>
      </c>
      <c r="F16">
        <v>2</v>
      </c>
      <c r="G16">
        <v>8</v>
      </c>
    </row>
    <row r="17" spans="1:7" x14ac:dyDescent="0.25">
      <c r="A17" s="1">
        <v>43884</v>
      </c>
      <c r="B17" t="s">
        <v>20</v>
      </c>
      <c r="C17">
        <v>16</v>
      </c>
      <c r="D17">
        <v>0</v>
      </c>
      <c r="E17">
        <v>0</v>
      </c>
      <c r="F17">
        <v>2</v>
      </c>
      <c r="G17">
        <v>14</v>
      </c>
    </row>
    <row r="18" spans="1:7" x14ac:dyDescent="0.25">
      <c r="A18" s="1">
        <v>43868</v>
      </c>
      <c r="B18" t="s">
        <v>35</v>
      </c>
      <c r="C18">
        <v>61</v>
      </c>
      <c r="D18">
        <v>61</v>
      </c>
      <c r="E18">
        <v>0</v>
      </c>
      <c r="F18">
        <v>0</v>
      </c>
      <c r="G18">
        <v>0</v>
      </c>
    </row>
    <row r="19" spans="1:7" x14ac:dyDescent="0.25">
      <c r="A19" s="1">
        <v>43884</v>
      </c>
      <c r="B19" t="s">
        <v>35</v>
      </c>
      <c r="C19">
        <v>634</v>
      </c>
      <c r="D19">
        <v>634</v>
      </c>
      <c r="E19">
        <v>2</v>
      </c>
      <c r="F19">
        <v>0</v>
      </c>
      <c r="G19">
        <v>0</v>
      </c>
    </row>
    <row r="20" spans="1:7" x14ac:dyDescent="0.25">
      <c r="A20" s="1">
        <v>43864</v>
      </c>
      <c r="B20" t="s">
        <v>19</v>
      </c>
      <c r="C20">
        <v>3</v>
      </c>
      <c r="D20">
        <v>0</v>
      </c>
      <c r="E20">
        <v>0</v>
      </c>
      <c r="F20">
        <v>3</v>
      </c>
      <c r="G20">
        <v>0</v>
      </c>
    </row>
    <row r="21" spans="1:7" x14ac:dyDescent="0.25">
      <c r="A21" s="1">
        <v>43884</v>
      </c>
      <c r="B21" t="s">
        <v>19</v>
      </c>
      <c r="C21">
        <v>3</v>
      </c>
      <c r="D21">
        <v>0</v>
      </c>
      <c r="E21">
        <v>0</v>
      </c>
      <c r="F21">
        <v>3</v>
      </c>
      <c r="G21">
        <v>0</v>
      </c>
    </row>
    <row r="22" spans="1:7" x14ac:dyDescent="0.25">
      <c r="A22" s="1">
        <v>43884</v>
      </c>
      <c r="B22" t="s">
        <v>18</v>
      </c>
      <c r="C22">
        <v>28</v>
      </c>
      <c r="D22">
        <v>10</v>
      </c>
      <c r="E22">
        <v>5</v>
      </c>
      <c r="F22">
        <v>0</v>
      </c>
      <c r="G22">
        <v>18</v>
      </c>
    </row>
    <row r="23" spans="1:7" x14ac:dyDescent="0.25">
      <c r="A23" s="1">
        <v>43884</v>
      </c>
      <c r="B23" t="s">
        <v>17</v>
      </c>
      <c r="C23">
        <v>1</v>
      </c>
      <c r="D23">
        <v>0</v>
      </c>
      <c r="E23">
        <v>0</v>
      </c>
      <c r="F23">
        <v>0</v>
      </c>
      <c r="G23">
        <v>1</v>
      </c>
    </row>
    <row r="24" spans="1:7" x14ac:dyDescent="0.25">
      <c r="A24" s="1">
        <v>43864</v>
      </c>
      <c r="B24" t="s">
        <v>16</v>
      </c>
      <c r="C24">
        <v>2</v>
      </c>
      <c r="D24">
        <v>0</v>
      </c>
      <c r="E24">
        <v>0</v>
      </c>
      <c r="F24">
        <v>2</v>
      </c>
      <c r="G24">
        <v>0</v>
      </c>
    </row>
    <row r="25" spans="1:7" x14ac:dyDescent="0.25">
      <c r="A25" s="1">
        <v>43884</v>
      </c>
      <c r="B25" t="s">
        <v>16</v>
      </c>
      <c r="C25">
        <v>76</v>
      </c>
      <c r="D25">
        <v>64</v>
      </c>
      <c r="E25">
        <v>2</v>
      </c>
      <c r="F25">
        <v>3</v>
      </c>
      <c r="G25">
        <v>9</v>
      </c>
    </row>
    <row r="26" spans="1:7" x14ac:dyDescent="0.25">
      <c r="A26" s="1">
        <v>43864</v>
      </c>
      <c r="B26" t="s">
        <v>15</v>
      </c>
      <c r="C26">
        <v>20</v>
      </c>
      <c r="D26">
        <v>0</v>
      </c>
      <c r="E26">
        <v>0</v>
      </c>
      <c r="F26">
        <v>17</v>
      </c>
      <c r="G26">
        <v>3</v>
      </c>
    </row>
    <row r="27" spans="1:7" x14ac:dyDescent="0.25">
      <c r="A27" s="1">
        <v>43884</v>
      </c>
      <c r="B27" t="s">
        <v>15</v>
      </c>
      <c r="C27">
        <v>132</v>
      </c>
      <c r="D27">
        <v>7</v>
      </c>
      <c r="E27">
        <v>1</v>
      </c>
      <c r="F27">
        <v>28</v>
      </c>
      <c r="G27">
        <v>97</v>
      </c>
    </row>
    <row r="28" spans="1:7" x14ac:dyDescent="0.25">
      <c r="A28" s="1">
        <v>43884</v>
      </c>
      <c r="B28" t="s">
        <v>14</v>
      </c>
      <c r="C28">
        <v>1</v>
      </c>
      <c r="D28">
        <v>0</v>
      </c>
      <c r="E28">
        <v>0</v>
      </c>
      <c r="F28">
        <v>0</v>
      </c>
      <c r="G28">
        <v>1</v>
      </c>
    </row>
    <row r="29" spans="1:7" x14ac:dyDescent="0.25">
      <c r="A29" s="1">
        <v>43864</v>
      </c>
      <c r="B29" t="s">
        <v>13</v>
      </c>
      <c r="C29">
        <v>8</v>
      </c>
      <c r="D29">
        <v>0</v>
      </c>
      <c r="E29">
        <v>0</v>
      </c>
      <c r="F29">
        <v>7</v>
      </c>
      <c r="G29">
        <v>1</v>
      </c>
    </row>
    <row r="30" spans="1:7" x14ac:dyDescent="0.25">
      <c r="A30" s="1">
        <v>43884</v>
      </c>
      <c r="B30" t="s">
        <v>13</v>
      </c>
      <c r="C30">
        <v>22</v>
      </c>
      <c r="D30">
        <v>2</v>
      </c>
      <c r="E30">
        <v>0</v>
      </c>
      <c r="F30">
        <v>17</v>
      </c>
      <c r="G30">
        <v>3</v>
      </c>
    </row>
    <row r="31" spans="1:7" x14ac:dyDescent="0.25">
      <c r="A31" s="1">
        <v>43864</v>
      </c>
      <c r="B31" t="s">
        <v>12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1">
        <v>43884</v>
      </c>
      <c r="B32" t="s">
        <v>12</v>
      </c>
      <c r="C32">
        <v>1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1">
        <v>43864</v>
      </c>
      <c r="B33" t="s">
        <v>11</v>
      </c>
      <c r="C33">
        <v>2</v>
      </c>
      <c r="D33">
        <v>1</v>
      </c>
      <c r="E33">
        <v>1</v>
      </c>
      <c r="F33">
        <v>1</v>
      </c>
      <c r="G33">
        <v>0</v>
      </c>
    </row>
    <row r="34" spans="1:7" x14ac:dyDescent="0.25">
      <c r="A34" s="1">
        <v>43884</v>
      </c>
      <c r="B34" t="s">
        <v>11</v>
      </c>
      <c r="C34">
        <v>3</v>
      </c>
      <c r="D34">
        <v>0</v>
      </c>
      <c r="E34">
        <v>1</v>
      </c>
      <c r="F34">
        <v>3</v>
      </c>
      <c r="G34">
        <v>0</v>
      </c>
    </row>
    <row r="35" spans="1:7" x14ac:dyDescent="0.25">
      <c r="A35" s="1">
        <v>43864</v>
      </c>
      <c r="B35" t="s">
        <v>10</v>
      </c>
      <c r="C35">
        <v>15</v>
      </c>
      <c r="D35">
        <v>3</v>
      </c>
      <c r="E35">
        <v>0</v>
      </c>
      <c r="F35">
        <v>8</v>
      </c>
      <c r="G35">
        <v>4</v>
      </c>
    </row>
    <row r="36" spans="1:7" x14ac:dyDescent="0.25">
      <c r="A36" s="1">
        <v>43884</v>
      </c>
      <c r="B36" t="s">
        <v>10</v>
      </c>
      <c r="C36">
        <v>602</v>
      </c>
      <c r="D36">
        <v>232</v>
      </c>
      <c r="E36">
        <v>5</v>
      </c>
      <c r="F36">
        <v>13</v>
      </c>
      <c r="G36">
        <v>357</v>
      </c>
    </row>
    <row r="37" spans="1:7" x14ac:dyDescent="0.25">
      <c r="A37" s="1">
        <v>43864</v>
      </c>
      <c r="B37" t="s">
        <v>9</v>
      </c>
      <c r="C37">
        <v>2</v>
      </c>
      <c r="D37">
        <v>0</v>
      </c>
      <c r="E37">
        <v>0</v>
      </c>
      <c r="F37">
        <v>2</v>
      </c>
      <c r="G37">
        <v>0</v>
      </c>
    </row>
    <row r="38" spans="1:7" x14ac:dyDescent="0.25">
      <c r="A38" s="1">
        <v>43884</v>
      </c>
      <c r="B38" t="s">
        <v>9</v>
      </c>
      <c r="C38">
        <v>2</v>
      </c>
      <c r="D38">
        <v>0</v>
      </c>
      <c r="E38">
        <v>0</v>
      </c>
      <c r="F38">
        <v>2</v>
      </c>
      <c r="G38">
        <v>0</v>
      </c>
    </row>
    <row r="39" spans="1:7" x14ac:dyDescent="0.25">
      <c r="A39" s="1">
        <v>43864</v>
      </c>
      <c r="B39" t="s">
        <v>8</v>
      </c>
      <c r="C39">
        <v>18</v>
      </c>
      <c r="D39">
        <v>0</v>
      </c>
      <c r="E39">
        <v>0</v>
      </c>
      <c r="F39">
        <v>18</v>
      </c>
      <c r="G39">
        <v>0</v>
      </c>
    </row>
    <row r="40" spans="1:7" x14ac:dyDescent="0.25">
      <c r="A40" s="1">
        <v>43884</v>
      </c>
      <c r="B40" t="s">
        <v>8</v>
      </c>
      <c r="C40">
        <v>89</v>
      </c>
      <c r="D40">
        <v>7</v>
      </c>
      <c r="E40">
        <v>0</v>
      </c>
      <c r="F40">
        <v>24</v>
      </c>
      <c r="G40">
        <v>58</v>
      </c>
    </row>
    <row r="41" spans="1:7" x14ac:dyDescent="0.25">
      <c r="A41" s="1">
        <v>43864</v>
      </c>
      <c r="B41" t="s">
        <v>7</v>
      </c>
      <c r="C41">
        <v>1</v>
      </c>
      <c r="D41">
        <v>0</v>
      </c>
      <c r="E41">
        <v>0</v>
      </c>
      <c r="F41">
        <v>0</v>
      </c>
      <c r="G41">
        <v>1</v>
      </c>
    </row>
    <row r="42" spans="1:7" x14ac:dyDescent="0.25">
      <c r="A42" s="1">
        <v>43868</v>
      </c>
      <c r="B42" t="s">
        <v>7</v>
      </c>
      <c r="C42">
        <v>1</v>
      </c>
      <c r="D42">
        <v>0</v>
      </c>
      <c r="E42">
        <v>0</v>
      </c>
      <c r="F42">
        <v>0</v>
      </c>
      <c r="G42">
        <v>1</v>
      </c>
    </row>
    <row r="43" spans="1:7" x14ac:dyDescent="0.25">
      <c r="A43" s="1">
        <v>43884</v>
      </c>
      <c r="B43" t="s">
        <v>7</v>
      </c>
      <c r="C43">
        <v>2</v>
      </c>
      <c r="D43">
        <v>0</v>
      </c>
      <c r="E43">
        <v>0</v>
      </c>
      <c r="F43">
        <v>0</v>
      </c>
      <c r="G43">
        <v>2</v>
      </c>
    </row>
    <row r="44" spans="1:7" x14ac:dyDescent="0.25">
      <c r="A44" s="1">
        <v>43864</v>
      </c>
      <c r="B44" t="s">
        <v>6</v>
      </c>
      <c r="C44">
        <v>1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1">
        <v>43884</v>
      </c>
      <c r="B45" t="s">
        <v>6</v>
      </c>
      <c r="C45">
        <v>1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1">
        <v>43864</v>
      </c>
      <c r="B46" t="s">
        <v>5</v>
      </c>
      <c r="C46">
        <v>1</v>
      </c>
      <c r="D46">
        <v>0</v>
      </c>
      <c r="E46">
        <v>0</v>
      </c>
      <c r="F46">
        <v>1</v>
      </c>
      <c r="G46">
        <v>0</v>
      </c>
    </row>
    <row r="47" spans="1:7" x14ac:dyDescent="0.25">
      <c r="A47" s="1">
        <v>43884</v>
      </c>
      <c r="B47" t="s">
        <v>5</v>
      </c>
      <c r="C47">
        <v>1</v>
      </c>
      <c r="D47">
        <v>0</v>
      </c>
      <c r="E47">
        <v>0</v>
      </c>
      <c r="F47">
        <v>1</v>
      </c>
      <c r="G47">
        <v>0</v>
      </c>
    </row>
    <row r="48" spans="1:7" x14ac:dyDescent="0.25">
      <c r="A48" s="1">
        <v>43864</v>
      </c>
      <c r="B48" t="s">
        <v>4</v>
      </c>
      <c r="C48">
        <v>19</v>
      </c>
      <c r="D48">
        <v>0</v>
      </c>
      <c r="E48">
        <v>0</v>
      </c>
      <c r="F48">
        <v>18</v>
      </c>
      <c r="G48">
        <v>1</v>
      </c>
    </row>
    <row r="49" spans="1:7" x14ac:dyDescent="0.25">
      <c r="A49" s="1">
        <v>43884</v>
      </c>
      <c r="B49" t="s">
        <v>4</v>
      </c>
      <c r="C49">
        <v>35</v>
      </c>
      <c r="D49">
        <v>7</v>
      </c>
      <c r="E49">
        <v>0</v>
      </c>
      <c r="F49">
        <v>23</v>
      </c>
      <c r="G49">
        <v>5</v>
      </c>
    </row>
    <row r="50" spans="1:7" x14ac:dyDescent="0.25">
      <c r="A50" s="1">
        <v>43864</v>
      </c>
      <c r="B50" t="s">
        <v>3</v>
      </c>
      <c r="C50">
        <v>2</v>
      </c>
      <c r="D50">
        <v>0</v>
      </c>
      <c r="E50">
        <v>0</v>
      </c>
      <c r="F50">
        <v>1</v>
      </c>
      <c r="G50">
        <v>1</v>
      </c>
    </row>
    <row r="51" spans="1:7" x14ac:dyDescent="0.25">
      <c r="A51" s="1">
        <v>43884</v>
      </c>
      <c r="B51" t="s">
        <v>3</v>
      </c>
      <c r="C51">
        <v>9</v>
      </c>
      <c r="D51">
        <v>0</v>
      </c>
      <c r="E51">
        <v>0</v>
      </c>
      <c r="F51">
        <v>2</v>
      </c>
      <c r="G51">
        <v>7</v>
      </c>
    </row>
    <row r="52" spans="1:7" x14ac:dyDescent="0.25">
      <c r="A52" s="1">
        <v>43864</v>
      </c>
      <c r="B52" t="s">
        <v>2</v>
      </c>
      <c r="C52">
        <v>5</v>
      </c>
      <c r="D52">
        <v>0</v>
      </c>
      <c r="E52">
        <v>0</v>
      </c>
      <c r="F52">
        <v>5</v>
      </c>
      <c r="G52">
        <v>0</v>
      </c>
    </row>
    <row r="53" spans="1:7" x14ac:dyDescent="0.25">
      <c r="A53" s="1">
        <v>43884</v>
      </c>
      <c r="B53" t="s">
        <v>2</v>
      </c>
      <c r="C53">
        <v>13</v>
      </c>
      <c r="D53">
        <v>0</v>
      </c>
      <c r="E53">
        <v>0</v>
      </c>
      <c r="F53">
        <v>6</v>
      </c>
      <c r="G53">
        <v>7</v>
      </c>
    </row>
    <row r="54" spans="1:7" x14ac:dyDescent="0.25">
      <c r="A54" s="1">
        <v>43864</v>
      </c>
      <c r="B54" t="s">
        <v>1</v>
      </c>
      <c r="C54">
        <v>11</v>
      </c>
      <c r="D54">
        <v>1</v>
      </c>
      <c r="E54">
        <v>0</v>
      </c>
      <c r="F54">
        <v>8</v>
      </c>
      <c r="G54">
        <v>2</v>
      </c>
    </row>
    <row r="55" spans="1:7" x14ac:dyDescent="0.25">
      <c r="A55" s="1">
        <v>43884</v>
      </c>
      <c r="B55" t="s">
        <v>1</v>
      </c>
      <c r="C55">
        <v>35</v>
      </c>
      <c r="D55">
        <v>1</v>
      </c>
      <c r="E55">
        <v>0</v>
      </c>
      <c r="F55">
        <v>14</v>
      </c>
      <c r="G55">
        <v>20</v>
      </c>
    </row>
    <row r="56" spans="1:7" x14ac:dyDescent="0.25">
      <c r="A56" s="1">
        <v>43864</v>
      </c>
      <c r="B56" t="s">
        <v>0</v>
      </c>
      <c r="C56">
        <v>8</v>
      </c>
      <c r="D56">
        <v>0</v>
      </c>
      <c r="E56">
        <v>0</v>
      </c>
      <c r="F56">
        <v>6</v>
      </c>
      <c r="G56">
        <v>2</v>
      </c>
    </row>
    <row r="57" spans="1:7" x14ac:dyDescent="0.25">
      <c r="A57" s="1">
        <v>43884</v>
      </c>
      <c r="B57" t="s">
        <v>0</v>
      </c>
      <c r="C57">
        <v>16</v>
      </c>
      <c r="D57">
        <v>0</v>
      </c>
      <c r="E57">
        <v>0</v>
      </c>
      <c r="F57">
        <v>8</v>
      </c>
      <c r="G5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3259-0F35-48B4-9F64-150467E9F84C}">
  <dimension ref="A1:J31"/>
  <sheetViews>
    <sheetView workbookViewId="0">
      <pane ySplit="1" topLeftCell="A2" activePane="bottomLeft" state="frozen"/>
      <selection pane="bottomLeft" activeCell="J28" sqref="J28"/>
    </sheetView>
  </sheetViews>
  <sheetFormatPr defaultRowHeight="15" x14ac:dyDescent="0.25"/>
  <cols>
    <col min="1" max="7" width="15.7109375" style="4" customWidth="1"/>
    <col min="8" max="8" width="12" style="4" customWidth="1"/>
    <col min="9" max="16384" width="9.140625" style="4"/>
  </cols>
  <sheetData>
    <row r="1" spans="1:8" x14ac:dyDescent="0.25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36</v>
      </c>
    </row>
    <row r="2" spans="1:8" x14ac:dyDescent="0.25">
      <c r="A2" s="5">
        <v>43864</v>
      </c>
      <c r="B2" s="4" t="s">
        <v>10</v>
      </c>
      <c r="C2" s="4">
        <v>15</v>
      </c>
      <c r="D2" s="4">
        <v>3</v>
      </c>
      <c r="E2" s="4">
        <v>0</v>
      </c>
      <c r="F2" s="4">
        <v>8</v>
      </c>
      <c r="G2" s="4">
        <v>4</v>
      </c>
      <c r="H2" s="6">
        <v>0.18461036221033056</v>
      </c>
    </row>
    <row r="3" spans="1:8" x14ac:dyDescent="0.25">
      <c r="A3" s="5">
        <v>43864</v>
      </c>
      <c r="B3" s="4" t="s">
        <v>16</v>
      </c>
      <c r="C3" s="4">
        <v>2</v>
      </c>
      <c r="D3" s="4">
        <v>0</v>
      </c>
      <c r="E3" s="4">
        <v>0</v>
      </c>
      <c r="F3" s="4">
        <v>2</v>
      </c>
      <c r="G3" s="4">
        <v>0</v>
      </c>
      <c r="H3" s="6">
        <v>0.18187930798631929</v>
      </c>
    </row>
    <row r="4" spans="1:8" x14ac:dyDescent="0.25">
      <c r="A4" s="5">
        <v>43868</v>
      </c>
      <c r="B4" s="4" t="s">
        <v>35</v>
      </c>
      <c r="C4" s="4">
        <v>61</v>
      </c>
      <c r="D4" s="4">
        <v>61</v>
      </c>
      <c r="E4" s="4">
        <v>0</v>
      </c>
      <c r="F4" s="4">
        <v>0</v>
      </c>
      <c r="G4" s="4">
        <v>0</v>
      </c>
      <c r="H4" s="6">
        <v>0.13771618178023029</v>
      </c>
    </row>
    <row r="5" spans="1:8" x14ac:dyDescent="0.25">
      <c r="A5" s="5">
        <v>43864</v>
      </c>
      <c r="B5" s="4" t="s">
        <v>15</v>
      </c>
      <c r="C5" s="4">
        <v>20</v>
      </c>
      <c r="D5" s="4">
        <v>0</v>
      </c>
      <c r="E5" s="4">
        <v>0</v>
      </c>
      <c r="F5" s="4">
        <v>17</v>
      </c>
      <c r="G5" s="4">
        <v>3</v>
      </c>
      <c r="H5" s="6">
        <v>9.4353482451618995E-2</v>
      </c>
    </row>
    <row r="6" spans="1:8" x14ac:dyDescent="0.25">
      <c r="A6" s="5">
        <v>43864</v>
      </c>
      <c r="B6" s="4" t="s">
        <v>8</v>
      </c>
      <c r="C6" s="4">
        <v>18</v>
      </c>
      <c r="D6" s="4">
        <v>0</v>
      </c>
      <c r="E6" s="4">
        <v>0</v>
      </c>
      <c r="F6" s="4">
        <v>18</v>
      </c>
      <c r="G6" s="4">
        <v>0</v>
      </c>
      <c r="H6" s="6">
        <v>7.9913230591798765E-2</v>
      </c>
    </row>
    <row r="7" spans="1:8" x14ac:dyDescent="0.25">
      <c r="A7" s="5">
        <v>43864</v>
      </c>
      <c r="B7" s="4" t="s">
        <v>3</v>
      </c>
      <c r="C7" s="4">
        <v>2</v>
      </c>
      <c r="D7" s="4">
        <v>0</v>
      </c>
      <c r="E7" s="4">
        <v>0</v>
      </c>
      <c r="F7" s="4">
        <v>1</v>
      </c>
      <c r="G7" s="4">
        <v>1</v>
      </c>
      <c r="H7" s="6">
        <v>7.5203869838813719E-2</v>
      </c>
    </row>
    <row r="8" spans="1:8" x14ac:dyDescent="0.25">
      <c r="A8" s="5">
        <v>43864</v>
      </c>
      <c r="B8" s="4" t="s">
        <v>1</v>
      </c>
      <c r="C8" s="4">
        <v>11</v>
      </c>
      <c r="D8" s="4">
        <v>1</v>
      </c>
      <c r="E8" s="4">
        <v>0</v>
      </c>
      <c r="F8" s="4">
        <v>8</v>
      </c>
      <c r="G8" s="4">
        <v>2</v>
      </c>
      <c r="H8" s="6">
        <v>5.7872639434552155E-2</v>
      </c>
    </row>
    <row r="9" spans="1:8" x14ac:dyDescent="0.25">
      <c r="A9" s="5">
        <v>43864</v>
      </c>
      <c r="B9" s="4" t="s">
        <v>13</v>
      </c>
      <c r="C9" s="4">
        <v>8</v>
      </c>
      <c r="D9" s="4">
        <v>0</v>
      </c>
      <c r="E9" s="4">
        <v>0</v>
      </c>
      <c r="F9" s="4">
        <v>7</v>
      </c>
      <c r="G9" s="4">
        <v>1</v>
      </c>
      <c r="H9" s="6">
        <v>5.0580045583923997E-2</v>
      </c>
    </row>
    <row r="10" spans="1:8" x14ac:dyDescent="0.25">
      <c r="A10" s="5">
        <v>43864</v>
      </c>
      <c r="B10" s="4" t="s">
        <v>2</v>
      </c>
      <c r="C10" s="4">
        <v>5</v>
      </c>
      <c r="D10" s="4">
        <v>0</v>
      </c>
      <c r="E10" s="4">
        <v>0</v>
      </c>
      <c r="F10" s="4">
        <v>5</v>
      </c>
      <c r="G10" s="4">
        <v>0</v>
      </c>
      <c r="H10" s="6">
        <v>4.7775572251371821E-2</v>
      </c>
    </row>
    <row r="11" spans="1:8" x14ac:dyDescent="0.25">
      <c r="A11" s="5">
        <v>43864</v>
      </c>
      <c r="B11" s="4" t="s">
        <v>24</v>
      </c>
      <c r="C11" s="4">
        <v>4</v>
      </c>
      <c r="D11" s="4">
        <v>1</v>
      </c>
      <c r="E11" s="4">
        <v>0</v>
      </c>
      <c r="F11" s="4">
        <v>3</v>
      </c>
      <c r="G11" s="4">
        <v>0</v>
      </c>
      <c r="H11" s="6">
        <v>4.0546510810816443E-2</v>
      </c>
    </row>
    <row r="12" spans="1:8" x14ac:dyDescent="0.25">
      <c r="A12" s="5">
        <v>43864</v>
      </c>
      <c r="B12" s="4" t="s">
        <v>21</v>
      </c>
      <c r="C12" s="4">
        <v>6</v>
      </c>
      <c r="D12" s="4">
        <v>0</v>
      </c>
      <c r="E12" s="4">
        <v>0</v>
      </c>
      <c r="F12" s="4">
        <v>5</v>
      </c>
      <c r="G12" s="4">
        <v>1</v>
      </c>
      <c r="H12" s="6">
        <v>3.4657359027997263E-2</v>
      </c>
    </row>
    <row r="13" spans="1:8" x14ac:dyDescent="0.25">
      <c r="A13" s="5">
        <v>43864</v>
      </c>
      <c r="B13" s="4" t="s">
        <v>7</v>
      </c>
      <c r="C13" s="4">
        <v>1</v>
      </c>
      <c r="D13" s="4">
        <v>0</v>
      </c>
      <c r="E13" s="4">
        <v>0</v>
      </c>
      <c r="F13" s="4">
        <v>0</v>
      </c>
      <c r="G13" s="4">
        <v>1</v>
      </c>
      <c r="H13" s="6">
        <v>3.4657359027997263E-2</v>
      </c>
    </row>
    <row r="14" spans="1:8" x14ac:dyDescent="0.25">
      <c r="A14" s="5">
        <v>43864</v>
      </c>
      <c r="B14" s="4" t="s">
        <v>0</v>
      </c>
      <c r="C14" s="4">
        <v>8</v>
      </c>
      <c r="D14" s="4">
        <v>0</v>
      </c>
      <c r="E14" s="4">
        <v>0</v>
      </c>
      <c r="F14" s="4">
        <v>6</v>
      </c>
      <c r="G14" s="4">
        <v>2</v>
      </c>
      <c r="H14" s="6">
        <v>3.4657359027997263E-2</v>
      </c>
    </row>
    <row r="15" spans="1:8" x14ac:dyDescent="0.25">
      <c r="A15" s="5">
        <v>43864</v>
      </c>
      <c r="B15" s="4" t="s">
        <v>4</v>
      </c>
      <c r="C15" s="4">
        <v>19</v>
      </c>
      <c r="D15" s="4">
        <v>0</v>
      </c>
      <c r="E15" s="4">
        <v>0</v>
      </c>
      <c r="F15" s="4">
        <v>18</v>
      </c>
      <c r="G15" s="4">
        <v>1</v>
      </c>
      <c r="H15" s="6">
        <v>3.054545411614866E-2</v>
      </c>
    </row>
    <row r="16" spans="1:8" x14ac:dyDescent="0.25">
      <c r="A16" s="5">
        <v>43864</v>
      </c>
      <c r="B16" s="4" t="s">
        <v>27</v>
      </c>
      <c r="C16" s="4">
        <v>12</v>
      </c>
      <c r="D16" s="4">
        <v>0</v>
      </c>
      <c r="E16" s="4">
        <v>0</v>
      </c>
      <c r="F16" s="4">
        <v>12</v>
      </c>
      <c r="G16" s="4">
        <v>0</v>
      </c>
      <c r="H16" s="6">
        <v>3.0306790178515775E-2</v>
      </c>
    </row>
    <row r="17" spans="1:10" x14ac:dyDescent="0.25">
      <c r="A17" s="5">
        <v>43864</v>
      </c>
      <c r="B17" s="4" t="s">
        <v>20</v>
      </c>
      <c r="C17" s="4">
        <v>10</v>
      </c>
      <c r="D17" s="4">
        <v>0</v>
      </c>
      <c r="E17" s="4">
        <v>0</v>
      </c>
      <c r="F17" s="4">
        <v>2</v>
      </c>
      <c r="G17" s="4">
        <v>8</v>
      </c>
      <c r="H17" s="6">
        <v>2.3500181462286784E-2</v>
      </c>
    </row>
    <row r="18" spans="1:10" x14ac:dyDescent="0.25">
      <c r="A18" s="5">
        <v>43864</v>
      </c>
      <c r="B18" s="4" t="s">
        <v>11</v>
      </c>
      <c r="C18" s="4">
        <v>2</v>
      </c>
      <c r="D18" s="4">
        <v>1</v>
      </c>
      <c r="E18" s="4">
        <v>1</v>
      </c>
      <c r="F18" s="4">
        <v>1</v>
      </c>
      <c r="G18" s="4">
        <v>0</v>
      </c>
      <c r="H18" s="6">
        <v>2.0273255405408221E-2</v>
      </c>
    </row>
    <row r="19" spans="1:10" x14ac:dyDescent="0.25">
      <c r="A19" s="5">
        <v>43868</v>
      </c>
      <c r="B19" s="4" t="s">
        <v>26</v>
      </c>
      <c r="C19" s="4">
        <v>1</v>
      </c>
      <c r="D19" s="4">
        <v>0</v>
      </c>
      <c r="E19" s="4">
        <v>0</v>
      </c>
      <c r="F19" s="4">
        <v>1</v>
      </c>
      <c r="G19" s="4">
        <v>0</v>
      </c>
      <c r="H19" s="6">
        <v>0</v>
      </c>
    </row>
    <row r="20" spans="1:10" x14ac:dyDescent="0.25">
      <c r="A20" s="5">
        <v>43864</v>
      </c>
      <c r="B20" s="4" t="s">
        <v>25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6">
        <v>0</v>
      </c>
    </row>
    <row r="21" spans="1:10" x14ac:dyDescent="0.25">
      <c r="A21" s="5">
        <v>43876</v>
      </c>
      <c r="B21" s="4" t="s">
        <v>23</v>
      </c>
      <c r="C21" s="4">
        <v>1</v>
      </c>
      <c r="D21" s="4">
        <v>0</v>
      </c>
      <c r="E21" s="4">
        <v>0</v>
      </c>
      <c r="F21" s="4">
        <v>0</v>
      </c>
      <c r="G21" s="4">
        <v>1</v>
      </c>
      <c r="H21" s="6">
        <v>0</v>
      </c>
    </row>
    <row r="22" spans="1:10" x14ac:dyDescent="0.25">
      <c r="A22" s="5">
        <v>43864</v>
      </c>
      <c r="B22" s="4" t="s">
        <v>22</v>
      </c>
      <c r="C22" s="4">
        <v>1</v>
      </c>
      <c r="D22" s="4">
        <v>0</v>
      </c>
      <c r="E22" s="4">
        <v>0</v>
      </c>
      <c r="F22" s="4">
        <v>1</v>
      </c>
      <c r="G22" s="4">
        <v>0</v>
      </c>
      <c r="H22" s="6">
        <v>0</v>
      </c>
    </row>
    <row r="23" spans="1:10" x14ac:dyDescent="0.25">
      <c r="A23" s="5">
        <v>43864</v>
      </c>
      <c r="B23" s="4" t="s">
        <v>19</v>
      </c>
      <c r="C23" s="4">
        <v>3</v>
      </c>
      <c r="D23" s="4">
        <v>0</v>
      </c>
      <c r="E23" s="4">
        <v>0</v>
      </c>
      <c r="F23" s="4">
        <v>3</v>
      </c>
      <c r="G23" s="4">
        <v>0</v>
      </c>
      <c r="H23" s="6">
        <v>0</v>
      </c>
    </row>
    <row r="24" spans="1:10" x14ac:dyDescent="0.25">
      <c r="A24" s="5">
        <v>43864</v>
      </c>
      <c r="B24" s="4" t="s">
        <v>12</v>
      </c>
      <c r="C24" s="4">
        <v>1</v>
      </c>
      <c r="D24" s="4">
        <v>0</v>
      </c>
      <c r="E24" s="4">
        <v>0</v>
      </c>
      <c r="F24" s="4">
        <v>1</v>
      </c>
      <c r="G24" s="4">
        <v>0</v>
      </c>
      <c r="H24" s="6">
        <v>0</v>
      </c>
    </row>
    <row r="25" spans="1:10" x14ac:dyDescent="0.25">
      <c r="A25" s="5">
        <v>43864</v>
      </c>
      <c r="B25" s="4" t="s">
        <v>9</v>
      </c>
      <c r="C25" s="4">
        <v>2</v>
      </c>
      <c r="D25" s="4">
        <v>0</v>
      </c>
      <c r="E25" s="4">
        <v>0</v>
      </c>
      <c r="F25" s="4">
        <v>2</v>
      </c>
      <c r="G25" s="4">
        <v>0</v>
      </c>
      <c r="H25" s="6">
        <v>0</v>
      </c>
    </row>
    <row r="26" spans="1:10" x14ac:dyDescent="0.25">
      <c r="A26" s="5">
        <v>43864</v>
      </c>
      <c r="B26" s="4" t="s">
        <v>6</v>
      </c>
      <c r="C26" s="4">
        <v>1</v>
      </c>
      <c r="D26" s="4">
        <v>0</v>
      </c>
      <c r="E26" s="4">
        <v>0</v>
      </c>
      <c r="F26" s="4">
        <v>1</v>
      </c>
      <c r="G26" s="4">
        <v>0</v>
      </c>
      <c r="H26" s="6">
        <v>0</v>
      </c>
    </row>
    <row r="27" spans="1:10" x14ac:dyDescent="0.25">
      <c r="A27" s="5">
        <v>43864</v>
      </c>
      <c r="B27" s="4" t="s">
        <v>5</v>
      </c>
      <c r="C27" s="4">
        <v>1</v>
      </c>
      <c r="D27" s="4">
        <v>0</v>
      </c>
      <c r="E27" s="4">
        <v>0</v>
      </c>
      <c r="F27" s="4">
        <v>1</v>
      </c>
      <c r="G27" s="4">
        <v>0</v>
      </c>
      <c r="H27" s="6">
        <v>0</v>
      </c>
    </row>
    <row r="28" spans="1:10" x14ac:dyDescent="0.25">
      <c r="A28" s="5">
        <v>43884</v>
      </c>
      <c r="B28" s="4" t="s">
        <v>18</v>
      </c>
      <c r="C28" s="4">
        <v>28</v>
      </c>
      <c r="D28" s="4">
        <v>10</v>
      </c>
      <c r="E28" s="4">
        <v>5</v>
      </c>
      <c r="F28" s="4">
        <v>0</v>
      </c>
      <c r="G28" s="4">
        <v>18</v>
      </c>
      <c r="H28">
        <f>1/3*LN(J28/'int con (5)'!C28)</f>
        <v>0.40722412714177897</v>
      </c>
      <c r="J28" s="4">
        <v>95</v>
      </c>
    </row>
    <row r="29" spans="1:10" x14ac:dyDescent="0.25">
      <c r="A29" s="5">
        <v>43884</v>
      </c>
      <c r="B29" s="4" t="s">
        <v>17</v>
      </c>
      <c r="C29" s="4">
        <v>1</v>
      </c>
      <c r="D29" s="4">
        <v>0</v>
      </c>
      <c r="E29" s="4">
        <v>0</v>
      </c>
      <c r="F29" s="4">
        <v>0</v>
      </c>
      <c r="G29" s="4">
        <v>1</v>
      </c>
      <c r="H29" s="6">
        <v>0</v>
      </c>
    </row>
    <row r="30" spans="1:10" x14ac:dyDescent="0.25">
      <c r="A30" s="5">
        <v>43884</v>
      </c>
      <c r="B30" s="4" t="s">
        <v>14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6">
        <v>0</v>
      </c>
    </row>
    <row r="31" spans="1:10" x14ac:dyDescent="0.25">
      <c r="B31" s="4" t="s">
        <v>37</v>
      </c>
      <c r="C31" s="4">
        <v>1769</v>
      </c>
      <c r="H31">
        <f>1/20*LN(C31/153)</f>
        <v>0.12238658863836749</v>
      </c>
    </row>
  </sheetData>
  <sortState ref="A2:H30">
    <sortCondition descending="1" ref="H2:H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 con (4)</vt:lpstr>
      <vt:lpstr>int con (3)</vt:lpstr>
      <vt:lpstr>int con (5)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2020-02-26T19:36:30Z</dcterms:created>
  <dcterms:modified xsi:type="dcterms:W3CDTF">2020-02-27T21:27:03Z</dcterms:modified>
</cp:coreProperties>
</file>