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publishItems="1"/>
  <mc:AlternateContent xmlns:mc="http://schemas.openxmlformats.org/markup-compatibility/2006">
    <mc:Choice Requires="x15">
      <x15ac:absPath xmlns:x15ac="http://schemas.microsoft.com/office/spreadsheetml/2010/11/ac" url="C:\Users\Jaideep\Downloads\Portfolio Projects\"/>
    </mc:Choice>
  </mc:AlternateContent>
  <xr:revisionPtr revIDLastSave="0" documentId="13_ncr:1_{D4D42510-EA49-4890-8EA6-7A4F02A8177D}" xr6:coauthVersionLast="47" xr6:coauthVersionMax="47" xr10:uidLastSave="{00000000-0000-0000-0000-000000000000}"/>
  <workbookProtection lockStructure="1"/>
  <bookViews>
    <workbookView xWindow="-98" yWindow="-98" windowWidth="24196" windowHeight="1447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chart.v5.0" hidden="1">'Data Prep'!$H$2</definedName>
    <definedName name="_xlchart.v5.1" hidden="1">'Data Prep'!$H$3:$H$50</definedName>
    <definedName name="_xlchart.v5.2" hidden="1">'Data Prep'!$M$2</definedName>
    <definedName name="_xlchart.v5.3" hidden="1">'Data Prep'!$M$3:$M$50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M2" i="2" s="1"/>
  <c r="B6" i="3" a="1"/>
  <c r="B6" i="3" s="1"/>
  <c r="B3" i="2" s="1"/>
  <c r="L11" i="2" s="1"/>
  <c r="E23" i="2"/>
  <c r="E21" i="2"/>
  <c r="E17" i="2"/>
  <c r="E25" i="2"/>
  <c r="E22" i="2"/>
  <c r="E19" i="2"/>
  <c r="E18" i="2"/>
  <c r="E20" i="2"/>
  <c r="E24" i="2"/>
  <c r="E26" i="2"/>
  <c r="E8" i="2"/>
  <c r="E7" i="2"/>
  <c r="E11" i="2"/>
  <c r="E4" i="2"/>
  <c r="E5" i="2"/>
  <c r="E6" i="2"/>
  <c r="E10" i="2"/>
  <c r="E13" i="2"/>
  <c r="E12" i="2"/>
  <c r="E9" i="2"/>
  <c r="A17" i="2" a="1"/>
  <c r="A17" i="2" s="1"/>
  <c r="F8" i="2" l="1"/>
  <c r="F7" i="2"/>
  <c r="F4" i="2"/>
  <c r="F6" i="2"/>
  <c r="F12" i="2"/>
  <c r="F11" i="2"/>
  <c r="F10" i="2"/>
  <c r="F9" i="2"/>
  <c r="F13" i="2"/>
  <c r="F5" i="2"/>
  <c r="I50" i="2"/>
  <c r="K50" i="2" s="1"/>
  <c r="E30" i="2"/>
  <c r="E31" i="2" s="1"/>
  <c r="P7" i="2"/>
  <c r="L41" i="2"/>
  <c r="L9" i="2"/>
  <c r="I26" i="2"/>
  <c r="K26" i="2" s="1"/>
  <c r="L42" i="2"/>
  <c r="L10" i="2"/>
  <c r="P6" i="2"/>
  <c r="I49" i="2"/>
  <c r="K49" i="2" s="1"/>
  <c r="I41" i="2"/>
  <c r="K41" i="2" s="1"/>
  <c r="I33" i="2"/>
  <c r="K33" i="2" s="1"/>
  <c r="I25" i="2"/>
  <c r="K25" i="2" s="1"/>
  <c r="I17" i="2"/>
  <c r="K17" i="2" s="1"/>
  <c r="I9" i="2"/>
  <c r="K9" i="2" s="1"/>
  <c r="L49" i="2"/>
  <c r="L33" i="2"/>
  <c r="L25" i="2"/>
  <c r="L17" i="2"/>
  <c r="P5" i="2"/>
  <c r="I48" i="2"/>
  <c r="K48" i="2" s="1"/>
  <c r="I40" i="2"/>
  <c r="K40" i="2" s="1"/>
  <c r="I32" i="2"/>
  <c r="K32" i="2" s="1"/>
  <c r="I24" i="2"/>
  <c r="K24" i="2" s="1"/>
  <c r="I16" i="2"/>
  <c r="K16" i="2" s="1"/>
  <c r="I8" i="2"/>
  <c r="K8" i="2" s="1"/>
  <c r="L48" i="2"/>
  <c r="L40" i="2"/>
  <c r="L32" i="2"/>
  <c r="L24" i="2"/>
  <c r="L16" i="2"/>
  <c r="L8" i="2"/>
  <c r="Q4" i="2"/>
  <c r="I47" i="2"/>
  <c r="K47" i="2" s="1"/>
  <c r="I39" i="2"/>
  <c r="K39" i="2" s="1"/>
  <c r="I31" i="2"/>
  <c r="K31" i="2" s="1"/>
  <c r="I23" i="2"/>
  <c r="K23" i="2" s="1"/>
  <c r="I15" i="2"/>
  <c r="K15" i="2" s="1"/>
  <c r="I7" i="2"/>
  <c r="K7" i="2" s="1"/>
  <c r="L47" i="2"/>
  <c r="L39" i="2"/>
  <c r="L31" i="2"/>
  <c r="L23" i="2"/>
  <c r="L15" i="2"/>
  <c r="L7" i="2"/>
  <c r="L6" i="2"/>
  <c r="I10" i="2"/>
  <c r="K10" i="2" s="1"/>
  <c r="Q7" i="2"/>
  <c r="I6" i="2"/>
  <c r="K6" i="2" s="1"/>
  <c r="I13" i="2"/>
  <c r="K13" i="2" s="1"/>
  <c r="L29" i="2"/>
  <c r="L5" i="2"/>
  <c r="I42" i="2"/>
  <c r="K42" i="2" s="1"/>
  <c r="I34" i="2"/>
  <c r="K34" i="2" s="1"/>
  <c r="L50" i="2"/>
  <c r="M50" i="2" s="1"/>
  <c r="L26" i="2"/>
  <c r="I46" i="2"/>
  <c r="K46" i="2" s="1"/>
  <c r="I30" i="2"/>
  <c r="K30" i="2" s="1"/>
  <c r="I14" i="2"/>
  <c r="K14" i="2" s="1"/>
  <c r="L38" i="2"/>
  <c r="L22" i="2"/>
  <c r="Q6" i="2"/>
  <c r="I37" i="2"/>
  <c r="K37" i="2" s="1"/>
  <c r="I21" i="2"/>
  <c r="K21" i="2" s="1"/>
  <c r="L45" i="2"/>
  <c r="L21" i="2"/>
  <c r="E29" i="2"/>
  <c r="Q5" i="2"/>
  <c r="I44" i="2"/>
  <c r="K44" i="2" s="1"/>
  <c r="I36" i="2"/>
  <c r="K36" i="2" s="1"/>
  <c r="I28" i="2"/>
  <c r="K28" i="2" s="1"/>
  <c r="I20" i="2"/>
  <c r="K20" i="2" s="1"/>
  <c r="I12" i="2"/>
  <c r="K12" i="2" s="1"/>
  <c r="I4" i="2"/>
  <c r="K4" i="2" s="1"/>
  <c r="L44" i="2"/>
  <c r="L36" i="2"/>
  <c r="L28" i="2"/>
  <c r="L20" i="2"/>
  <c r="L12" i="2"/>
  <c r="L4" i="2"/>
  <c r="I18" i="2"/>
  <c r="K18" i="2" s="1"/>
  <c r="L34" i="2"/>
  <c r="L18" i="2"/>
  <c r="I38" i="2"/>
  <c r="K38" i="2" s="1"/>
  <c r="I22" i="2"/>
  <c r="K22" i="2" s="1"/>
  <c r="L46" i="2"/>
  <c r="L30" i="2"/>
  <c r="L14" i="2"/>
  <c r="I45" i="2"/>
  <c r="K45" i="2" s="1"/>
  <c r="I29" i="2"/>
  <c r="K29" i="2" s="1"/>
  <c r="I5" i="2"/>
  <c r="K5" i="2" s="1"/>
  <c r="L37" i="2"/>
  <c r="L13" i="2"/>
  <c r="P4" i="2"/>
  <c r="I3" i="2"/>
  <c r="K3" i="2" s="1"/>
  <c r="I43" i="2"/>
  <c r="K43" i="2" s="1"/>
  <c r="I35" i="2"/>
  <c r="K35" i="2" s="1"/>
  <c r="I27" i="2"/>
  <c r="K27" i="2" s="1"/>
  <c r="I19" i="2"/>
  <c r="K19" i="2" s="1"/>
  <c r="I11" i="2"/>
  <c r="K11" i="2" s="1"/>
  <c r="M11" i="2" s="1"/>
  <c r="L3" i="2"/>
  <c r="L43" i="2"/>
  <c r="L35" i="2"/>
  <c r="L27" i="2"/>
  <c r="L19" i="2"/>
  <c r="E32" i="2"/>
  <c r="M49" i="2" l="1"/>
  <c r="M13" i="2"/>
  <c r="M46" i="2"/>
  <c r="M7" i="2"/>
  <c r="M32" i="2"/>
  <c r="M6" i="2"/>
  <c r="M37" i="2"/>
  <c r="M3" i="2"/>
  <c r="M28" i="2"/>
  <c r="M9" i="2"/>
  <c r="M18" i="2"/>
  <c r="M33" i="2"/>
  <c r="M36" i="2"/>
  <c r="M15" i="2"/>
  <c r="M40" i="2"/>
  <c r="M17" i="2"/>
  <c r="M34" i="2"/>
  <c r="M27" i="2"/>
  <c r="M14" i="2"/>
  <c r="M4" i="2"/>
  <c r="M26" i="2"/>
  <c r="M47" i="2"/>
  <c r="M8" i="2"/>
  <c r="M35" i="2"/>
  <c r="M30" i="2"/>
  <c r="M12" i="2"/>
  <c r="M16" i="2"/>
  <c r="M43" i="2"/>
  <c r="M20" i="2"/>
  <c r="M24" i="2"/>
  <c r="M38" i="2"/>
  <c r="M5" i="2"/>
  <c r="M41" i="2"/>
  <c r="M22" i="2"/>
  <c r="M44" i="2"/>
  <c r="M29" i="2"/>
  <c r="M23" i="2"/>
  <c r="M48" i="2"/>
  <c r="M21" i="2"/>
  <c r="M31" i="2"/>
  <c r="M25" i="2"/>
  <c r="M19" i="2"/>
  <c r="M45" i="2"/>
  <c r="M39" i="2"/>
  <c r="M10" i="2"/>
  <c r="M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<sst xmlns="http://schemas.openxmlformats.org/spreadsheetml/2006/main" count="3952" uniqueCount="84">
  <si>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</si>
  <si>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</si>
  <si>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</si>
  <si>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</si>
  <si>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</si>
  <si>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</si>
  <si>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</si>
  <si>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</si>
  <si>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</si>
  <si>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</si>
  <si>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</si>
  <si>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</si>
  <si>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</si>
  <si>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</si>
  <si>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</si>
  <si>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</si>
  <si>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</si>
  <si>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</si>
  <si>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</si>
  <si>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</si>
  <si>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</si>
  <si>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</si>
  <si>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</si>
  <si>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</si>
  <si>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</si>
  <si>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</si>
  <si>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</si>
  <si>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</si>
  <si>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</si>
  <si>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</si>
  <si>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</si>
  <si>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</si>
  <si>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</si>
  <si>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</si>
  <si>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</si>
  <si>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</si>
  <si>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</si>
  <si>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</si>
  <si>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</si>
  <si>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</si>
  <si>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</si>
  <si>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</si>
  <si>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</si>
  <si>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</si>
  <si>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</si>
  <si>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</si>
  <si>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</si>
  <si>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</si>
  <si>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</si>
  <si>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</si>
  <si>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</si>
  <si>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</si>
  <si>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</si>
  <si>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</si>
  <si>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</si>
  <si>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</si>
  <si>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</si>
  <si>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</si>
  <si>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</si>
  <si>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</si>
  <si>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</si>
  <si>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</si>
  <si>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</si>
  <si>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</si>
  <si>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</si>
  <si>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</si>
  <si>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Year Filter</t>
  </si>
  <si>
    <t>Average Annual Wage By Industry and Year</t>
  </si>
  <si>
    <t>Average Wage</t>
  </si>
  <si>
    <t>Employees By Industry and Year</t>
  </si>
  <si>
    <t xml:space="preserve">Selected Industry : </t>
  </si>
  <si>
    <t xml:space="preserve">Employees of that Industry : </t>
  </si>
  <si>
    <t xml:space="preserve">Other Employees : </t>
  </si>
  <si>
    <t xml:space="preserve">Percentage : </t>
  </si>
  <si>
    <t>Wage &amp; Employee Trends</t>
  </si>
  <si>
    <t>Employee</t>
  </si>
  <si>
    <t>Comparisons By State</t>
  </si>
  <si>
    <t>Population</t>
  </si>
  <si>
    <t>Employees Per 1000 Capita</t>
  </si>
  <si>
    <t>Map Filter</t>
  </si>
  <si>
    <t xml:space="preserve">Metric : </t>
  </si>
  <si>
    <t>&lt;- Dynamic Value Update</t>
  </si>
  <si>
    <t>JD Career Dashboard</t>
  </si>
  <si>
    <r>
      <rPr>
        <b/>
        <sz val="22"/>
        <color theme="3" tint="0.39997558519241921"/>
        <rFont val="Calibri"/>
        <family val="2"/>
        <scheme val="minor"/>
      </rPr>
      <t>What do</t>
    </r>
    <r>
      <rPr>
        <b/>
        <sz val="24"/>
        <color theme="3" tint="0.39997558519241921"/>
        <rFont val="Calibri"/>
        <family val="2"/>
        <scheme val="minor"/>
      </rPr>
      <t xml:space="preserve"> </t>
    </r>
    <r>
      <rPr>
        <b/>
        <sz val="24"/>
        <color rgb="FF7030A0"/>
        <rFont val="Calibri"/>
        <family val="2"/>
        <scheme val="minor"/>
      </rPr>
      <t xml:space="preserve">Wage </t>
    </r>
    <r>
      <rPr>
        <b/>
        <sz val="22"/>
        <color theme="3" tint="0.39997558519241921"/>
        <rFont val="Calibri"/>
        <family val="2"/>
        <scheme val="minor"/>
      </rPr>
      <t>&amp;</t>
    </r>
    <r>
      <rPr>
        <b/>
        <sz val="24"/>
        <color rgb="FF7030A0"/>
        <rFont val="Calibri"/>
        <family val="2"/>
        <scheme val="minor"/>
      </rPr>
      <t xml:space="preserve"> </t>
    </r>
    <r>
      <rPr>
        <b/>
        <sz val="24"/>
        <color theme="4"/>
        <rFont val="Calibri"/>
        <family val="2"/>
        <scheme val="minor"/>
      </rPr>
      <t>Employment</t>
    </r>
    <r>
      <rPr>
        <b/>
        <sz val="24"/>
        <color theme="3" tint="0.39997558519241921"/>
        <rFont val="Calibri"/>
        <family val="2"/>
        <scheme val="minor"/>
      </rPr>
      <t xml:space="preserve"> </t>
    </r>
    <r>
      <rPr>
        <b/>
        <sz val="22"/>
        <color theme="3" tint="0.39997558519241921"/>
        <rFont val="Calibri"/>
        <family val="2"/>
        <scheme val="minor"/>
      </rPr>
      <t>figures look like by Specific Industry?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</si>
</sst>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$-409]#,##0"/>
    <numFmt numFmtId="166" formatCode="#,##0;\$#,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theme="4"/>
      <name val="Calibri"/>
      <family val="2"/>
      <scheme val="minor"/>
    </font>
    <font>
      <sz val="8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Continuous"/>
    </xf>
    <xf numFmtId="0" fontId="0" fillId="6" borderId="0" xfId="0" applyFill="1"/>
    <xf numFmtId="0" fontId="1" fillId="7" borderId="0" xfId="0" applyFont="1" applyFill="1" applyAlignment="1">
      <alignment horizontal="centerContinuous" wrapText="1"/>
    </xf>
    <xf numFmtId="3" fontId="0" fillId="0" borderId="0" xfId="0" applyNumberFormat="1" applyAlignment="1">
      <alignment horizontal="center"/>
    </xf>
    <xf numFmtId="0" fontId="0" fillId="7" borderId="0" xfId="0" applyFill="1" applyAlignment="1">
      <alignment horizontal="centerContinuous"/>
    </xf>
    <xf numFmtId="0" fontId="1" fillId="7" borderId="0" xfId="0" applyFont="1" applyFill="1" applyAlignment="1">
      <alignment horizontal="centerContinuous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9" fontId="4" fillId="0" borderId="0" xfId="1" applyFont="1" applyAlignment="1">
      <alignment horizontal="left"/>
    </xf>
    <xf numFmtId="3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8" borderId="0" xfId="0" applyFont="1" applyFill="1" applyAlignment="1">
      <alignment horizontal="center"/>
    </xf>
    <xf numFmtId="166" fontId="0" fillId="0" borderId="0" xfId="0" applyNumberFormat="1" applyAlignment="1">
      <alignment horizontal="right"/>
    </xf>
    <xf numFmtId="0" fontId="3" fillId="0" borderId="0" xfId="0" applyFont="1" applyProtection="1">
      <protection locked="0"/>
    </xf>
    <xf numFmtId="0" fontId="8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F23AD"/>
      <color rgb="FFCC00FF"/>
      <color rgb="FFA300D0"/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113861373717282"/>
          <c:y val="2.6386196071913243E-2"/>
          <c:w val="0.59106285369032274"/>
          <c:h val="0.947227607856173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Prep'!$E$3</c:f>
              <c:strCache>
                <c:ptCount val="1"/>
                <c:pt idx="0">
                  <c:v>Average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Prep'!$D$4:$D$13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Prep'!$E$4:$E$13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E-482B-B921-29A6D0F9B375}"/>
            </c:ext>
          </c:extLst>
        </c:ser>
        <c:ser>
          <c:idx val="1"/>
          <c:order val="1"/>
          <c:tx>
            <c:v>AvgAnnWage</c:v>
          </c:tx>
          <c:spPr>
            <a:solidFill>
              <a:srgbClr val="7030A0">
                <a:alpha val="82000"/>
              </a:srgb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103378969085325E-16"/>
                  <c:y val="1.099412135826909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DE-482B-B921-29A6D0F9B375}"/>
                </c:ext>
              </c:extLst>
            </c:dLbl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Prep'!$D$4:$D$13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Prep'!$F$4:$F$13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E-482B-B921-29A6D0F9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124373519"/>
        <c:axId val="619301775"/>
      </c:barChart>
      <c:catAx>
        <c:axId val="1243735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01775"/>
        <c:crosses val="autoZero"/>
        <c:auto val="1"/>
        <c:lblAlgn val="ctr"/>
        <c:lblOffset val="100"/>
        <c:noMultiLvlLbl val="0"/>
      </c:catAx>
      <c:valAx>
        <c:axId val="619301775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343960948811649E-2"/>
          <c:y val="2.942940469506225E-2"/>
          <c:w val="0.45610859270623594"/>
          <c:h val="0.94738006495274263"/>
        </c:manualLayout>
      </c:layout>
      <c:doughnutChart>
        <c:varyColors val="1"/>
        <c:ser>
          <c:idx val="0"/>
          <c:order val="0"/>
          <c:spPr>
            <a:solidFill>
              <a:schemeClr val="bg1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1-44AD-B7A7-5A0D212A6D7A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1-44AD-B7A7-5A0D212A6D7A}"/>
              </c:ext>
            </c:extLst>
          </c:dPt>
          <c:cat>
            <c:strRef>
              <c:f>'Data Prep'!$D$30:$D$31</c:f>
              <c:strCache>
                <c:ptCount val="2"/>
                <c:pt idx="0">
                  <c:v>Employees of that Industry : </c:v>
                </c:pt>
                <c:pt idx="1">
                  <c:v>Other Employees : </c:v>
                </c:pt>
              </c:strCache>
            </c:strRef>
          </c:cat>
          <c:val>
            <c:numRef>
              <c:f>'Data Prep'!$E$30:$E$31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1-44AD-B7A7-5A0D212A6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63638112124878"/>
          <c:y val="0.23406558348335346"/>
          <c:w val="0.86121726770010965"/>
          <c:h val="0.70189481120251573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Prep'!$Q$3</c:f>
              <c:strCache>
                <c:ptCount val="1"/>
                <c:pt idx="0">
                  <c:v>Average Wage</c:v>
                </c:pt>
              </c:strCache>
            </c:strRef>
          </c:tx>
          <c:spPr>
            <a:ln w="28575" cap="rnd">
              <a:solidFill>
                <a:srgbClr val="7030A0">
                  <a:alpha val="8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chemeClr val="bg1"/>
                </a:solidFill>
                <a:ln w="1587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50800" cap="rnd">
                <a:solidFill>
                  <a:srgbClr val="7030A0">
                    <a:alpha val="8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8A-49A9-B752-7F3A9AFFB858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chemeClr val="bg1"/>
                </a:solidFill>
                <a:ln w="1587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38A-49A9-B752-7F3A9AFFB858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bg1"/>
                </a:solidFill>
                <a:ln w="1587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38A-49A9-B752-7F3A9AFFB858}"/>
              </c:ext>
            </c:extLst>
          </c:dPt>
          <c:dPt>
            <c:idx val="3"/>
            <c:marker>
              <c:symbol val="circle"/>
              <c:size val="6"/>
              <c:spPr>
                <a:solidFill>
                  <a:schemeClr val="bg1"/>
                </a:solidFill>
                <a:ln w="1587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38A-49A9-B752-7F3A9AFFB858}"/>
              </c:ext>
            </c:extLst>
          </c:dPt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Prep'!$O$4:$O$7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Prep'!$Q$4:$Q$7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38A-49A9-B752-7F3A9AFFB8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3242079"/>
        <c:axId val="845678095"/>
      </c:lineChart>
      <c:catAx>
        <c:axId val="843242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5678095"/>
        <c:crosses val="autoZero"/>
        <c:auto val="1"/>
        <c:lblAlgn val="ctr"/>
        <c:lblOffset val="100"/>
        <c:noMultiLvlLbl val="0"/>
      </c:catAx>
      <c:valAx>
        <c:axId val="845678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/>
                  <a:t>Average</a:t>
                </a:r>
                <a:r>
                  <a:rPr lang="en-IN" sz="1050" b="1" baseline="0"/>
                  <a:t> Annual Wage</a:t>
                </a:r>
                <a:endParaRPr lang="en-IN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solidFill>
            <a:sysClr val="window" lastClr="FFFFFF"/>
          </a:solidFill>
          <a:ln>
            <a:solidFill>
              <a:schemeClr val="bg2">
                <a:lumMod val="90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4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5591495666546"/>
          <c:y val="8.6956521739130432E-2"/>
          <c:w val="0.82960090339403247"/>
          <c:h val="0.73198105671573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Prep'!$P$3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Prep'!$O$4:$O$7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Prep'!$P$4:$P$7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7-4508-89E5-46950C3342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4"/>
        <c:overlap val="-27"/>
        <c:axId val="882091151"/>
        <c:axId val="845670655"/>
      </c:barChart>
      <c:catAx>
        <c:axId val="88209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670655"/>
        <c:crosses val="autoZero"/>
        <c:auto val="1"/>
        <c:lblAlgn val="ctr"/>
        <c:lblOffset val="100"/>
        <c:noMultiLvlLbl val="0"/>
      </c:catAx>
      <c:valAx>
        <c:axId val="845670655"/>
        <c:scaling>
          <c:orientation val="minMax"/>
          <c:max val="35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/>
                  <a:t>Total</a:t>
                </a:r>
                <a:r>
                  <a:rPr lang="en-IN" sz="1050" b="1" baseline="0"/>
                  <a:t> Employees</a:t>
                </a:r>
                <a:endParaRPr lang="en-IN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09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C063CA1D-F569-447F-8673-DEFC8689D63D}">
          <cx:tx>
            <cx:txData>
              <cx:f>_xlchart.v5.2</cx:f>
              <cx:v>Employees Per 1000 Capita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1F1pc9s4k/4rqXxeeniAIPjWO1s1AA+Jsg5fseMvLNlWSPAC7+vXb8tXbI7yxlvjrS1pJopNsqUm
HnT3040G8+/7/l/3yW5bfunTJKv+dd//+TWs6/xff/xR3Ye7dFudpPy+FJX4UZ/ci/QP8eMHv9/9
8VBuO54Ff6iygv64D7dlveu//ve/4dOCnTgV99uai+ys2ZXD+a5qkrr6D+cOnvqyfUh5ZvGqLvl9
rfz59a8y3mbVtvr6ZZfVvB4uh3z359d3V3398sf0s/72vV8SUK1uHkBWQyfENImsKbr5+CJfvyQi
C55PS6Z6gjRT0XWdyI8v/eW7V9sU5D+i0aM+24eHcldVcEuPf7+VfKc/nDj/+uVeNFm9H7cAhvDP
r1cZr3cPXy7qbb2Dm+eVYE8XMLG/iauLx7v+4/3I//e/JwdgHCZH3oAzHbTfnfo7Nsn2bptuX4bn
E6BRTwyMkYpl82notffQEHxCkKxpqqw+QWe+fPczNL9X6BfIvAhOgTk9SmDmScIzwT/RaJB8oqhI
QbouHzQaYp4oiGBNJ89GNUHmIxodhuan5ASb+XFi4ySi5A+faDQqOdFNXVdUDcb8rSMj4MiIoSGV
aK/W9OREn6zlA5ochuRVcIKIcxyI/GdP+zbMvLvyfxtmzBNd1nRD1vF7WEzzRFaIhhT52VSM905s
4vl/rc9hcCbi727hSMJKyUeRfaKFQMRXTU1ViYKenBeM+FtDURTlBMKObmIdP1qK8h6Rv36v0GEs
XgUnhvLX7VGGFbZN+A9RZvwzsTFOVB1hbCrPIR/G/j025glWDNVQkPIE3ntsPqbTYXjeyk4QYn8d
J0ICosv2QbyM0SdQMnICZBnCPlKfgsgUH1k/0ZFBNAxc7W10YR9Q5RewvEpOQVkfJSgXoqnDL9Y2
FvUnGg5CkKZgYGSGcdipyfKJqsnIVDB6j8xH9TmMznvpCUIX1lEixESW7e5rft/UL0P1zy0HKSe6
oSu6pukHLceAZEcjEJTUSYL5QW0Ow/NOeIIOuzxKdKxdsu225e7zoNGAgsnEwKr2M1t5G3QM/QRh
gpGmQKVg/5og9BGNDsPzU3KCjWUfJTZP3oBtSwEZ5yd6N007MWXNRKqivOYubxEiMhRxkEyAuj0h
BCT7bfT5uF6HcZrKT9C6YEeJlrsTZfCp7E09wQh8GDGeCzITZk20E4SQZgBSrzC+hekDCh3G51Vw
Aox7nLxtySEAVZ/LD/CJBsEfSpnPQz8hbiY6UUyoDEBe9N50PqTLYVTeiE5wWa6O0mDm2QPffqpf
M08g0zEN87mMZk5rNvgEGAGRsflMGibc7QMKHYbmVXACzPw4gbnc7Q2m2n0mKdChuAxuTCbPBgN2
8S7k7A1Kg2T1pTg9sZsPqXQYnDeiE3gujxOeueg+kQwg9UQ2ENYNhF6jyFtkTA1KbbKMFfn5/IQM
/E6bw6A8SU3wmB9nfFl89hoagdIygqBvGE+ITIMLOdEIVDmhAPpEzyY1zt/rcxiTF7kJKouLo4wu
C6BCzX08vMTff55zasaJrhqaCtnLxHnpEFcALITwEyCTuPIRVX4ByetNTEH5fpSgrEQJ1Zr/g4wG
6mSaqRmmMokrBiydEV0jGD8Vn+WJ9/q4QocBmspPYFodZypzKhpefTI3k09MAukmgPHeeEwFkk2F
wALCM2ubGM+HdDkMzhvRCS6nxxlplluefSIpQzqQrv3azJtA8jb0Y/NEVaAKCvzgoF/7rTqHYXkW
m0CyPM4azXJbDsk2e/jEMAOLAvs4o0+yFwOfGLICa23mMxpgSG/T/Y9o8itAXu5hiol1lFFmua2q
7X3YVLu6rl4G6Z/Hf2DKsFYG9Rbjecl/wssMWOiUYVlaIxNC9mF9fgXPu9uZYnSkrozfhzzYZp8I
D7SeATamQZ6rln9naQAcVAf2NYL9a0IFlh/Q6BcAvUpOsZkfp/3wqtr/n+f88+DRYEVGhXWB1x6m
iXuDJifoEFBhKfR5LfRv8HxIqV8h9EZ4CtLF0YIkmvIzEYK8EhvQmAndM4+vCZfe924aBqxF688L
NwcQ+p1Gv4bnSXKKzXEuSl/z6l5kFf9c74Y1WCvToH3z6fWeRoP5QGoKrWrm4X60D6l0GJ03ohN4
ro/Uv4ms/tTCMzJOIOzriglrMY+vSY6jyODcEHQRYm2S3Sx/r8phUF4FJ5AsL4/Sm612d+W2iref
F2/2HQLQ2KQZxnPmP/Vm5gnko/ultcOd6B/R6DA0PyUn2KyOM8VZ7drtZ/bUQoOApmME62eHebSi
YKACUM+BvttHawKe/TbR+b0+v8Ll6T6mqHw7Tot5LKV9euOTAWvKWIO1fwg2j6/3YQYAge6Nfb/n
M4kGFvcOmw9q9QuE3klPcTrOZHS1677Mtmlehfwzu2yQdoKJjhXzpQFqEnIgGYXmNazCWuhTSJos
qH1YrV8g9f6uplDNjtKkzkPY/vNlXn1uPQcCEVYJULNn1mxO8tI9Ugosi+57pB9fgORbk/qoVoeB
ei89wen8OPnbOuSf2IQLu28QbEiDfo7n5baJJcFOD0MGMyO/cHm/0+YwLk9SEzzWx2k3e1/i7cpq
N7zM3E8otsGeKA2cl64dTkYNdIKhlgB7JZ+MxpwQ64/pdBibt7IThFbeUXq260HAzs/gE+FRoXPd
xCr+xT5PYNYnQN8Qgt6BJ4Bevvtpe9QHFDqMzavgBJjr70cJzH6qLXc9v/9EhwY7cqC1U4NNHc+Z
z8ShKTI+UWQC1kX+xqw/os1hYN7eyQSb1fIosbnc9Z+6NVoB5qwRBG21T4wMBv/tahtsXdNg9y10
fTy3ewJPeMsDfqvOYVyexSaQXN4cJSTrONmG4lN3RUPnAOwXhAaoJ1DkKSrgx8BWZPllJ8gk4fmI
RoeB+Sk5wWa9OEps9g7guyjjl1n7CRwAgoxmqmi/J/3xNXFksJMAFgxgD+jL1sNJQfojGh3G5qfk
BJvVcYaZdbkLxGdWo2EHATTVwJ70544nsIq3vkxRZQj/4Om0SYT5vSKHAXmRm8CxPj9KU9lAg201
JO32U3d7QiJDTAw9Avs+m/1rai7GCdEI2bcVPlGySYD5qFaHEXovPcFp89dR4nRVb8PPc2f7uie0
D0C5+Wff5juj2e+UNqATSsUTR/Y7PQ4j8iQ1QeLqONcHvu3KFJZKPg8M2OEpG7oK/02tBHbdQF5j
YiDIjy/95UufMpcPaHIYjlfBCSLfjhQRDrudPtV/7ftrob9J3u89O+i/yAkG50XQy27pKTIf0OgX
0LxKTrE5Tr91vYVqcxbUnxryYWUA4rlukF9siX4M+bBh7aV9YBL5P6bTYXzeyk4Quj5ShHZV/eXb
67R7yvP+OWPWwESQChiBHT2+plsGZXjeg2ZA6v+TIrzNMa8/qtYvcHovPoXqOBfa5g+Qcr7EgH8O
EQQejZiw8PzyyA1gYe9ZAFQ2oYsDthNMlmx+q8hhUJ7FJmDMrf8fRvbrJ6a9PlbO2tZb+/F5dG8e
mvafzz7eOTwlbyL65T/Y1dOp+cOfX+HZWjKA8Pqcu/2HPEs+hfyfT8n6m9BuW9V/fpUIOEcTa0Du
TBnvHznQgSXAcWhu12Voa4PDBJ7CgvbbD7L9IuefX6GbFE7BcaRgY+81wVSr/cMs4CF6+AR4vEFA
BFaO9p/4+hjAjUgGyOReR+P59y9Zk24Ez+rqz6+QdgGlyZ8u3N+fDiUn6Cfeb3o0kaHDLgn4qvx+
ew4hAq5X/otjjqJEqUIPNVeVMM354LcZHaoxYjcDKivWpki1MB8MWhglsksZVzYpZOKgmD/gPv8x
FrU008OyYNLASzvwZdZxczNUbeqRpDLdpq5pK5nekKP0lKhVR1PeSCwJFrkS6d9k1hPlPtA646Iv
9NNR6gnrdWM876qRUJEihaqK7G/0ZmBmr4ZuWiS1g4soomU5dLNkrFtHqxKFJjedyIt51w80b9XT
PollOysTV+mia3MwVSsmwWAlSR5bho4KO5CTrVSqCVWgH9WVcl0/raLkGxmCcSFrcyPLVKcPZl2t
RnaGh+Cmw57UFJwOWVZu1DRjA7QqnBrGOE/9uqNGl4Qs0rSYBn3ndUmjntZypW3qjPirPNTo6LeC
6UObuQHvaGxG5bXcl4iKXk9opoWyq+VooI2u8XnIdXs0IptUfrF6fKuxOidFMdixXIIOMBqJ2jlD
o4hZnJqYtVKk2WmkSS7JSoUhLp0jU49WOnxfVeajqyvdIi/LjPKhswtl9G14MpOwjTyoKDKznPZN
09q5HMENjsosRsOu7IY5rIB1dlJJjkES4WLRr1FfDyxRR4aMuN+USWvQqJNY34qaFa2ksSpC7hhL
Gu0jzfRGq/J5YJcqMuw8ry7TzqCx1GcLlHU95WWUOCHOTKp1wvdGc00UTy0z7WqUq8ZO4QkINtLx
LBJpS4t6JICgRFM9Sq95GKxJEraWCPJFLxk3sq8s4q5CZ1KnZzREdUpb4WsbrPotzQxy6+th52Sa
xNQmyRfcNLhdiFSGGRk1nmZ2PcM4Tyx1kKplLCJaa1i1skaz6p6r1Gjq9DTrcfL0BremD2Fy0fLk
NM4rmlSlsPIgXwdq9t33K0v0fsp0tRipRIaSdn4+SwvCZ4RLmq2FakgztREb0dY6NSqZWLpaWxWP
aB/HxTKQlXMDl0wNx3pN4pgqmsqXcaw5VaApttpoPa2l7rIwhmCVFulcimOdJpogd3FWWziLTtMc
V+dDlQ9WaKaBzQ1LK9R5WyjRDpNwmfnKHQqFbvu+ElEpa9t1USobqVBMKrJ+sEa5CWkt5yZrMPct
uV8FHTa9LOVnShVEdt/ggra1ck/SILWkSmZyrPtL0SczyTRLy5CawdJMnrIRnY7Boq+YQEJhnZ+0
8zyNBOPtGNtj3WgMRaUTD1g/JUpc0zQJCSt04QxBnLAwZZ3Zel3L7XFU7/UyvgR/KTmmnIF0KRd0
yMl11JIK4PRjFiIyJ1E4UlSM1yJSMoqyoLSGXGzkLnLMTCusXnCTiViiikA6DQbDcIM093rVLobO
Unjq+D1nGKWAeyytQzxWVj50V63IJDqWecKkCm4R85IRtbPgoSe5ZSjdnaqJb2qSKzQt6pleKAn1
kWgolnrMwr6oVoFUrrT0rC8SL8xlmNsoY12MO1oILWUhuSvD77Att3d2OFVV1qkPmZTGNBoo2tR1
tk76vGNxVdwMZIzshLScJWMsHI6UnPoi7GlbZcgJm8jWs3DcyFnyowi6iwLTIkbYSgshaDH6FvF7
j2tNv4iLMpo3WniX9KiGwYvvyqSYB3nfUrXufpRZyC05Fvd1ktcsL30ZPG/vNeA1Leh9xLQtUMxG
nrmNacQsS6NNIPyeRqGCaOBfpEHyo201kEKDbnEFh3QU5SYbR1fqik1iXoakDmioj9cmkhSaJ741
lOqsgPk2VM0K59UVT4rbrOebKvFrFmApmGHJjGk+Vib1SXOb+gP38kinsDA8MK1NMtpiA0KV6jNu
BIz3mcFQOMpW1nr1OLA0KGhT5g/ZLuyCTRImvacO8grXOhhyry2ilCxVo5+HqRoyNGhuFOqqRZI2
ZWouB64hhzKFSsG16ie3SeJzZgTDQ87led4N34dcy52i1W6COFdpXfDrXlZWYdjornKTy11sF2Wg
WhUaQpZyuaYFN2Sq4+qai2jhN37HumCMaCHnnGrVeDFm7Y8mo4VfRUzz/TPoj0NUUiUWqj/EGApW
dyaZ5XUk1mYVGDZORk/pQoMKcqMmODoVRgBDLHTT6UOhUTPs1rK5InVNGFZ5u5aGzG7z8mEkqGdZ
FJV2Dd9F68bmatyylpMt53zZKmlEFb8vLfAtV1JZXagdRFY/qndILxekjKSVZkhObwbrQPf8oh/t
PAPPHXHdX4TSOOuyMrBgz5/vJK28GKUazoF95HHazuMBlOQ/eKVvUUN6GnJ0Vai1ymJR2anZqvMq
bUtm3kQyOh+CAi2b0AB2MQhvkPgFuB5SwadXuIitDuJGnfSLzByvBkOoQB4Guxrw2uzIVpfab1gW
tq+hHYEI5KhJbHd6wFDaMa4O34tOk6w8HkpLUpV5gseEVppyCzRCzJvo2uARYFZCVMsKI7YGQ/2e
+m2+AvVyKmuDZUIDFrCM+BQ2nvRzrpCc1nsf3jXDFQLDsLqC1UH6AKY6zqWwg1iMGgcDxEOqApUp
DNcsu2zWV8ICtrTQzSilpM12nZbMzWJoaMNbnfpYvql8/VyOOSuDHN0X/ZlfaNgacZbQJtUR5cCi
gkoPF42hlHTExmnejAHVS6aE62FEMq0D2Ye4Aa4rUnZNCqE0xwptTKYpoZ3zEBxPY7CwSO9UM1nX
uraUy+xOrfXboPrWt/5C5YqbGaqtI5iyDbn041kd6ldtMmC7MSOWYcPN6pjBRHdi4B9jnC6NMvOi
rtyOg0qrot+YCTpXimCpEvGgFnheFYOn1opHhog1en6tDESzMUwxuZAGWkgzmI1OLo+h28pa647w
nKQFz8hd1vyow6pxRaVmNO3KlAaJuO99b4jvtWZ0w5gISwmMmyrzl1WgP2BDVa3eN3Y8WeVdKy3r
sQ2oiPqUJrr5PSKab2kyjFgYg+/L9VmnSwEbSLYZktpgkm/c8ixfZBpuLCAIyyDXVZvEJmEwSoIZ
proOtZFVQP1gwjK1vRvNxBnxeGaUwV3Q1lc4kjyy55VyoXnZA9KCja7AtOZV6hQhX/eEU7in0gkM
CKSRiphSSXMBHlxIOpWk0OHpjZTHm3FsTtPMtyUyE+1gKYWd+RWnfTcu9Cq5MCJdUCWQr2pl6KmZ
gmvpU/myGcp5QfA87qKe1f31mJbNnpz6M9ITQWFRetaHKgKVdYXx2nQVMxod1ewyVsQmoAqZAM0F
Bn5LZKZkWcf8ULlOSsl0/VaxCxPd93Hr1ki9NeN6GQXSnRGSc10ZC5opmPldSstg1K1EQ/M2T0pa
CTIb4ws1ljqqYf1SKbOcdVFt+W21VKtIcesE4G9xOctQNi9jcHSIZ4PDk4piDeJgmkedXckJp1EV
uDBlOPWzfZCRo9JrJFx4YdGVYCL7H3XSmBaCR7bTaH+aBFLxfObxd14UoUWaRHu6+lHk8YQKYy+z
x99/vj2e+fmroYaOrwx8Njn+5usfL35UbHJNHEcLTW0yN26yWrEfr4MIWz3/CH6/etbz8VShKzOi
dSGQdd/TRXMhjDh3Hj/48Q0eBVp6P399/AmL6u2xptRCr5CZ7vuDbTZkmz5+x+NV6P2lT8eQJwNP
hTSZZF6FYuE1+7cxbRQKjDG0dF+WYvp48PGaxze9rIXX4zJlFb4U4RiwifzPX9tYGVhTGyErEuAR
9OcZReDYLWCEBOy28XpdTwHSHlhyxon1eMxo+5h1Sa2xuOe+Uw3VWa/FxchCngsvTPswgQgDPzZS
sMnq1Eobt+jCU2lZoRVEq1FfQj4RRVfEjjADUurbEKk9ErH+e3emXQjargUrOtYugLkEtLpK3cxn
+fV4DYxUjai4zyikjuAtrNHjl0oRUZRekFMsuRH2DMiCGKd8F63NlR/R8bpZ9rlxllySjdaP9F6L
mCqccjhVgA+zxFJk2uZW3jnNDuwXcpUmpqpg6W1ZM74QmErGjG87cDypLacudlPFqwWFH+v7TGfx
QNOBRcgS7W3vM2mkIYQWS7urlr5gFatc7RpcCc06J2loxXrqf8sv40XbQoJsdalVc6omlnRR0KiB
kLZMXFI7yiVCXqi4vdJbyMakXaUB2yRrshnBWxQ0duvGkZWCBpDMhuvUE+dB7YhzSdAyOYV3/TQL
BR3HcK6qN2NGe5lTMtBeWsK7YlAi0WrXEohcjUPgY9p+DnkP9ribuolMK2lmMgwpa8cgJGdl7IEf
rQkkmDNYcoPU2lMbmcYQ1Rm69Ft4688j+Urabirh1L41zvSKaYvkIr0FB51sOFVmgiUX2UVxFjKJ
6o6fUEjNgplBVSC51KDp1nRuDHM9sD4PmD9IVPK9xEkby8ReLTMehDRWnRAoKGKQYlp5akVbRLNZ
aQ83aJ3b95CYBqfmsu6s4SYjTLpNaHwaqFQ/u+6Zuk4oP61L2nu5TSB30SxID2nis03R0XJGrE3M
WjhMUb5/F5ElMbTxH8i8pcSqZ+i7f0nmekBdvOFLPMcP2R383cFcK6/xPLnjV0rh+g9S49TXKLJg
qvqbwB7pSIF+wQBoM7OCeRUy1feUlGJrJ2+y65ThDURF0VE8l+yeCkhGLX7rf783r8iGbOTW1mOW
2j2a+4FnCitWqapvoIhk+NRwwtxKqIsaagQ0sMVVsYtva4k5cmxp1q1YrYPzG532ilUmbGEoVFkb
giaisPQZ7pngVPgUqZSolsJ6ltDRVc6HiPIr/1Rf7bTzc97OJbarc7u8y2tqCCtac1uCb1dYc3UZ
WY1uKYuR5pDSguGd9aGbfC81KwVbyhhUc6qOmXbcQnIk7YKzbD3Y9Wm+FgUdZ/FV19F2wcHjuOOC
9zBSYplY/ULizlxc1VBMulVG6+UoFDScwEuJ3dZQSzlvBFiAU2iRVcHwBt44WsUVfG60LtxilxYU
5jKrZ1xnWWf1LP9WnUKGoprfkAt1Fqj1sPEeJtv9MjrtndJqHVWnfNUsy3V9UWvgQoY1WfYI5vg3
PuvnBQudHZqXs0KjiWnx2jLsp5myi5lrsgRyVGoMVnl9H7vlTGLkEmo+EL+zmlYRqJIyUlsDsuKl
tPItJNGewuRJ9+YMYMIsW0gRC7z9YFa7uQKnu6vYjn2TZus8W/rB3IAahxekC9nT76WU9iyej2d5
Sv1Zg8GSZ30x56twE1CoSDKx7GlwC0WSiI3X3A5o4sS33I69AqpDHuQ54gwIE4yccHNC2/TM6Qpq
3EXAUmx5Oc7DcOEI7JSqla5uRb5Rz5ofWcNgVErJadhYzHDIcGqXJoyaMFmxrVb8fBhpA9ZrdeWt
+hB3VFa+AdOFUlbR2tyF+uRoKbnCwJBz7PbjqaQwE23bB72ysnpZ1A7qLZPejpY8MvKDy+tIo3cK
DTBTkSWt9MKJr3yrvy4ai3A40oZUz+ajQaESVdNwHUJxk4FNpDvhlhIDbqXddbtMn4+q3XQ2uDBu
c1osYbIIF0bFDjwdZtNVeNOcdW5rrGF0xkXBBIsRLe+IZYwUciM1YxpxEkjjyX6mh8Mpar+LpQIQ
VSy6iVsr092RQjaeemCFARM9TcZTsBFuy9m5Nqvc5kqxIKQiclqrtnQeQb1GccKQ9jWF61N3FHYP
0He7yAJ6tY8YF9odBEsIgQXrF4kVgHPogrm4LcEP6/ArjEHhBmccAr3T3w3AVGWrzy0o/4CDZnvs
oVQjtqk30n6mUF1+0CxIlka8DJ12hvZzL6+Y1HxL3dbfw86B4kXqORQuk8vbCqLgNjhLLkawqHNQ
Ud6VF3DD+5teguvp/TkPZ2Bv84hQf145XWCNq3rW0qc/QTcf7wKqLALbqa562eIGHS2os64sI2H+
WbYRV+IqCKAyMvM7CiORZbQTbIjtHrvJvdw0lOxGtNaB7LqRAxrEo2vWFAg4/Psy8gAhqY1ZJLlq
BTCkO4gM4Eaum4IqEoN43gUsX8M8h/DmewWVbdkOZjCtogfyA1eOrkKqCTHKgSlUga0ULgQoByIp
3GBP0zPlLnMqBKOi3Km71DPAnSfmvZGyXmU+1OeSjkYXtemM+pp7cwSByHHihOqVB+8eLlwrrWnE
/JFiYxUFdi0H1D8b53ynN5hFVW4LY5UbCW3lb+GlWYOzdMdVfAmJ9119LV+Boe5CSwKv7mmL4jay
CgbOE3xGQUOV6XfGohtpHFAnWDRb7OVzMIObYOvfSgttXiwCR7KgAEBY60CI9US1KSrIx2myUbfB
ggPRgQoI8w370TFZ4Jys3nDKkCXfNjUlFAp0hUpLs10BONUVUVwYQjbYexA1CBmIRtblfpoWbgtV
I5oviEZ5ZIN3rJxep/Uwh20/QNHA1wUwNpVLIgssn2zyhQS+EJIGSYFiBdChUdxmwOGQB+9yOhvS
DWqTBYL4JcUsTizsn7Y1UzVHSWdGc2EQN+8uQij98rCksjwPAFoczXW0iLijnMfMYDuXYCbNFpbs
6hS454Vp0qF0RGrXJlWcESDXnKCkzW25Dp3I3OQzw3Z9B6pZlu/UFDOY5eeaxUsq7O6sX/vdOiju
EoOl94V0WSYB6x80yCbh3zFZSos8k70wYxKvLCPYKE3ujUVqS9+iUawwg7mczsg2iCraJ70rzWpj
mxCYHM08t2qlov54ifLElueFoBCuoEzVGxdQ4tT900ynyI4lV8ru1ctyYDWmKaSJRcsIVqH2vfRn
ZnuLLKgkhDBTwO0os8TJ1pE1opl2B74N4gkQacVIKbg2MP8GkEvPMgLYOkBXiqsYwm8PhbE5EFUw
vDV4npB2odfsClZcjRR8aJ6D47CAggKhzltwHucVsvTzAp9CPT7TvUEDBmnfj4vWh+UYShCtYkvR
3bZiMZSS1SsNTBvClY3Bxqw6O1MDoMblxZjPcgft0E7KZxXDu87VCNCI7/ka7Ny4ju16Lle0nUPF
RCVsAH1GCtUVmp4rOkxhFtY2FInL2oNSSVxCBZr2UIIOLDyAr2Cicjh4MbD4jkoMXzTNnu+o3UKH
tQioBAk7yuYqWKvaez1aQ0llTJYld6RzP1oFPYPFilvjxkcWQau+dWD42gdJsZ7GA3xfAiElthHo
7EJMyMUcRjtZS5B4LKponl8AdYHyo9zNC0Rh+S9vmbbH0gbzb+JvsRdFDtjzkFBYeILYe4m6mR6c
6gQYMV4Onmy3jZ2PpyLe9AvBonCPWF14abII5Z2ETiNup5l1y2UmKbYMtEi1fTfkNKYQp8ebKGXN
qtwMV6KzO9WRxXlb2EXsNrEFRRX5quIzqaYNaICBpM01vNSqi0H65vffCWci2DuXJKLpbS1TYITX
NVSYgYKHVFRMPR/XPaemY5hOUthAMAY3aNZAUMdF6gqY8/oaCo2G10AUkIFiRFYKSd3S348eTCVx
lVxI8SUs6nhDQUk31+8qiATdJnEG+LfDYpg/9H+4Oq/dxqElXT8RAeZwyygqWJblfEM4dDPnzKef
j73PmQ0M0HBbtsSwQlX9oWh5dAFm0mFqDl1505Pj0hyU6LnI/IpoUDuVuyC62bVCNJNbe6ggOL47
S7HF4mSAtpTHUbpSzpAfh+ZIsJv/mH/mxe2hZDs3W33LCFrVz0coqfo5iZG2BL/RnDZyxMZTGZor
Im08BZlBbHPm2lY6v8qPeXcwylMbu2XmLuNfcMJMnL3DhaiRDdUoizYanaI5swb57VaZKzZBkfuR
5a3Cueqp5L3ecKs4uO7L72BdK9QwK0COyUtX+2mSpyysjIPk69Kxyc7rau9FGHlEc1F61lvc+kVy
ho6uLHDrOU8RQ3rRLtanMo/dEUAitI4uTg41Iv+y4jYgZr4wAds31WBqC/oxz8nLbf5Y5sE6ukWC
loxcckqIg+qXaTx2ot+KR1K2JDuN+j1/qnBb343gUI6kf8hKsub8kaODUnvreBAfNU9H/DqrMbmc
InZpjjDf6x+CjTi6MMGz4pOmkY7FIlDTw0q9LLxo/lD6iXXQG7t66ySvTH4jwaZ2d8rFyeowXZ65
aGJOYdpKc4zhQkhFFEzEuq24LYI7PZMeyE/2cGXfmEcFCdu/Svw6TFr4cJ+6Y7iXB/grp7Xbh/gr
/xrOn01Y25/Nr3JY3n42kNiHJTjDb6MSwW0JUJp+pQSm9cIkvBnUNCzRV2iB3u4ewbKH9FLessYW
4NhhZoF3X8I9i93lrjNIX4o7XRfdy34ouwxHIY0Z5+fGbwS3yAmoZth9T2/E0sptbylrT2IRL13Q
T0Aj1CRUZKpUvlbX8pIfuSF7uGuHnTwIutnfEy+s+3cm+IQbkF5+rK5Vc5iflt+xcyhpUnmyY/GQ
6rYGGcGqbr2y/1xYlY0X1b4lw3uY3rIhL7hEVwYUVoJXsz2oYWqec/Tcx8Rt58ueSJY7e4szgdyD
9oUwVt/GgA2Xc31t7JjErHN1Z/OyIwsfrRy+gJi+EINsmfJpPiROhwgeSuck21fZ+if1mt+S/O9S
fRiRWx7bfAeyTvtXfJFubHfOUgIaHgd3zH/z2i7/pLfyZpzqwPAo7/TLv+uJp2v2I3rb2fJJe/WF
Ir9pDsU1Gq9V9rEZx172uanYzjhc6ZrZQw2FQFm8C6bji0JBZb1l72Byw5cmWzvIfyCYhO/ci8of
o3HHm+xR6RAgK98kZkKrLo8sreEKUpXeKC91Z/hQRFeFLvCvYsiMG0F3hSvJbRPmKfWr1hOpaBmc
FEHKkX4gjngQFLUoZDWKfhEBXBIbaFGrKMJ2+ql/9I3PromJf4KdXyiaNOv5jzH5sSe/LLMPaJ8U
r65c86MOJNcMjDoEZoi5p+TXTr+m5V/Jtt44+TD7FiuadNzutpBs8MTJTWJPfBb8WtzZg007D4+x
YY9P80OR+HIYdYlNNasqj3V0ED90uA/90WR//WEBhVHAPchOnzqErNGRt3By86/u3Ml286wlgfAT
NTg1nBLjwuTFvvU4IeKoTgTz0rrxWa/8t/ZHC+bz/JycorfuZSZhAjpne+6d2LSTmxMPzr0z3mrR
lWrnazlmnQ2daJe+W6/uRAnhVk6RuyT7trPzr+jvdK+tc83yag7QXHl6n3O71V12Yq0/p5ZrDLD2
52Z6n7/IZ5zmsww0aqHh4635Ww6IH/BNYDZV+Nv0iKpO/lncn2tHic/9jWpk/NRJ17Ujy6cB4rW0
q/qA4wKacaCOhR2gS7e3E4c9O2vuNtniH+UUWE/U5qfSA2Gii7ojHKb8IX9kPhMp5g/xwzqHo+yv
8ilH0d3OWEVkHzBBeq7u1ALlp7wGzwZqGCu1dWBAIDBgeojTdgr77O9kx5+sCwq/cPvLmgf8VJRP
AmtoCQUEjf4ibnDNXnbu857FXRovTeTN6mMNV/MG59sYuGHshTrU7E/lqzlcl+6JWb+ICMDjKZ+4
1avVUQkU3zWJoIWDy+LGbni3cRbXdxi6Sj+KxjmqfG375h+MjIUFZ//vQYlOpaLZc/NiGbelP+l7
Haqnj5OtHJr68Jy3jpn8FqU7CSfOMcL4B9Hf6sqq/4EbsdRgOfRTaBpeF7kEtDMYf+dHbH06RH6q
E1gjlwP1T0Z0MjXmy44UO/qAp6OEr+A8qHhBSxCWzVGInJCBHhK7fYkG6HNneBve+G9n3A7am/XU
Vk81jHOkOfrHKBwAXg+s+4FiJZgkB/T2NhF+tsajDCNqXEEaZvUlzpNNqjIrbsBdigsRldNAX4Pa
2MwJUZ3yN/W7Q+ZnjZtqrjW/crBvwGXusDD68RqD1yF05ZOWOSVo017ehAfSUO0SVHUcJwg/FFGN
J8eHEtYmkPOHNHe7yV8O+4B8ckX9TCBFCLPJlaBoMiLusBQOw/T+RcDyQri9g9Wbewmq0bOH5ZvR
mt6otQhryR6ukn31EfSoS6OP8SX5AbpQF8PlEiBTn7BkHOTsBLA4/SkaN/pI1TslZgbphybUoz9+
E92W91IKJt6jj/AoM6LTpVkBypAabK0HqvYi7OPLusLGHCSy9JsU28u3hIjtKA3UTCT5eRAC7e0l
xSsSiKo7vYkzO+2GpcKw7OxZRKbMPSG99qYnPDDIaetkcIWqbaHhXOYX1VuPbWtTV/tsMuV7uOMl
O0N4tLA1FKDmB9V9AS8sObD/QCFKCgnOihpBZw5eY7Airg6PYkRSDlJ2HXFN2aXd/y0sn4oq1x0o
d/U4z54WwcFQluCMyCZ7glX6M2tvFRhKeYmPWfgu3OFECRlBnhyhlLgsJkgNpvlPDJ3zVyUptmuA
IlFvDmXVnAWMKMaUHIiUHwFJ0cc6X5S36pp75LYPhk3M3iLqLPC3CUOTu9Bdgvi92OZH+pnHIaGB
qylflm+ORFjRAOyiTYafx2uBe+pZB9Q6Zu2b9Vn5VuWTTID7TO7zQ7rsKzB/jTJAghddsvxqaAEH
K/o7UUtmZMAWd+Uw3ctXlGRtPbfO/JqwCHl/E58bFvV3HjvWfTmxkSGrcYI9mBcWOEyTSfKpGxhF
jwEhdpWUWLkHUN/hCN6N2bNMO7OQlAIxf9W6t3INkNoQQ8Gv+TPvhdhpKS5yT9Z85p3ZmDTEJW+B
EgJWt3ixHhMqvtbjc/PoUqAfat49ujPD1AUcyqrCGHJUe0OdMcPK+qiFvwPumDXaabj0CNe+6J+V
5evxoVFDKudeOZXam0Do55qFyK26YI0PRRcs4rovnnRHHoRsoDXmFywSrMoK7ddjHlRHHK7bBGzz
EsEVyAQslTuFiRo7CmRFfeDquVaOzDeKxHqGT2d2WwjSdh8b7ndQXjghkYzxaAgpyzO/LTun19xK
9mAT+R7IVb+Ii6NKz5lWOOp0QFiv2d7Jb7P8Mqjj/MHHOc8OV1wGegCeV7ZyYli5I+6rodyZmBFX
UA5ckoRejwTGrzfsNbueY0yP5EJGnPFShQNjlImuue1lUGNzMYaJpQGyB1zcMItQlJ+sTo6pLzfy
XiQcavGduy4gG9v8FdqfF1w+zPqwlyMav5LhrYmUZD4gtdSQcPfbBKLU+yphzrhX0GCU75Ujk0qe
Z1RlLhpCQ7I5IOPHUbgBZn2YHO6KtdVRMkcuV881MkVEBZZSpBHhbkJ/L1wkyk+rdLijn8THnzDV
B1H4q0LbX8z4IMGhTT48CVTlaHr7ojU9XXpnrfASylXW9mP/58ycwRpCLkEFVuN0s7kz1iTwpFHs
joU6e1wo97riCBoAw8HShAw/pyfxV/d1OzKsfB5lfJ/Q2OFD3HuWukwjt8OiVzyuik3Eb3gL0zEH
S4I0vN82dysvDpdW9C5DxxBwjalmc/9b43I47pwPcb0sgn2SGmybboWzzd4nEAxqC8ku34hrf46O
gI24IPdQJUG0OOborpf5kxNPd1QCAcTkc15uh39bf+eAOjSP9sD0wAvnoGZVvRvalV2hqSFbvlRO
gxaOqAKaaKuIwKKL/41J5GD7xkgdNmqruWOLWPdsnFTwj+kzsWwQzsEbmXbukNtUbe5o0oP2FssH
gdiweVt5a7FJ7voBNlCqX3fat7IjWYeycbbIX1B1LVd61osT5ImQQybcWfOcPML1LGDl9FbjMRuc
QnRr45H7mVlK1IMHYzszDbzX2nYCJcKYAv0s70tqt77CuFPusFaxdb7Mf7QuwDfKKHMVvI9pkMwj
07BBKRh2Z1wSHJPKCx9IxPNsndHrWB9M5TI5URm0UsCZ0NyTgoL7mAlsdURA6zTvu88A9nFVXPZ2
RthgW+SNM4wnFtnwOD4hkMads+/FzBmeCyyeC2PsJS1lCy6dAInNhMz248pVki+xCrg69rGWeFSO
y+j3mSdaTlNKjlGFT5vlEk6s8TYNHxk2sb626yIs1QuWNlH2Td3u5cvA4Td/rYJaDJHGLcXDMZZL
Xqz5ovbGHHOZU/TM3jP6Oy+53d3B1Th4OKjLI+lgTHYnuNLEukXm2gc2PllYdGQP8ITDcWvCf8Nv
lx4MTqXYrEmzfVGX8D8jTCwVhgOeSsYnr1ywcN45c+WZr0uI1407WwWPKWEvMj5aH7Dhql11crpH
9RUOj9HoN6/OD5LssgrxFBiyKwseA1b1h6T0mToGCtVaSTy8OgWGTwaWCMTrTvN2IFV5DdedYRN3
8urImEoqhca+ONiQvd00tg8n98v9Ma8sywjdTt35ybk4Wd/tLeKeAE4sxvTIwALzuCTufzcEGZiL
nET3Ish8O653bIo/MlWPXfmybSdOvy+CCSrTmZjPxYE916JAheUEldkoF3LlLVZgdFBq9jit9my1
TkD0dNoevh8v0FOqv7MZrVPyg0u1fNrXq+Bw5MkMV93Pqk/QA4sMgAsGVkFt9fycW466nMUl8lrh
TcTj+W/bmaqvT/tIK4yAYsPylTdyJqWF0mOFcxvWWBWmWtC3OCq8fcB1V0WRshztNQE7EMuxd6Ew
4p5yVzbFepqUG5b+9hmeDSeHZZ4kocIaBUN0M4ooYBvs+0d1WhN/odtgv3vsxmM9nvkBU922p64F
VLgWwjkelofolREV5QvOrgzmXnbZATUxRLat/qBr9D8cOvN7X9fKjbmEaBURRJE929QZIOoxvQiF
z84aex/DJUwuEaiCJsXOVVr7uK2reSQOy7JF9Afitw8G/n7ZtSwnQiOfDpoalIObxx7huVaPLEPu
YooDALRAoc4G7bwMUPIJ3G2z0EoehhgDuB+LbB5vyAJaKdhpODLNbP8bQMIPjhXCmPqnPQrWYTGf
ytrrGVPKG+vd6G5N7+JB3FfSGOIsV9BPKVIuluD2DM92UuIHlL24PU3Jaa1cbXqfhudd9YJKSLwk
pUZwiu5IrJKhnIZ9XbMXc9FRv6ARLGSaoGkPLEymgiWL4x9KqkqD9YEdqMH1UWQZNlukil9IRmbt
sNoR8WbzxK8I7XvNkYT9TfjmtZmEHCpOnnVuoQmZNTJ5JZLtj0L+VKCZrftd8M66cfaXutuMRNeg
Sk4JZmvDXqzDXkmz7wW8nx8wIpze6F12HkdGcSJvF6RTp5ZZjYj+6x5A9pxdwKSFRBIMylvqVpXP
shm1G9sSc3rUv7YE+t5vpqPMoTZvSL1++GHBo4FEyo2tO6QEO5cFlWRPCzeE2YFdIfTu1rq6GEjD
kd4Se5uYMDww40nRDvF8EFZfhDqP3Ua4MTtz4TXTSd0OEDkMt1DdIiouAsu/YMRmbR6LD9YMW4or
IxJt0z7ZvInFTDAicjBFsRiIRcikEXlKTCu6Q37kbYTL/gtDCAGKfCdoIW8fgxncTL1cOCWetdKp
pSthbEwvnYnPmNrcjUWHsoGTcVZyH2QZLxlDijN2i7iAUR9RcDQL2n4XGZhWPlXGNObgGb9YEsmO
lpxsme1KfRXwkmnfe73HoShB8oAQUmw9/R0YhLMcdnhi9cezI44hewY+rVC+nvAEIMlQiXH3xg9B
/hFuFLAOXt3TN84T6E+cRYWj7TaDocf1F+K0gEwmOXcwTBEVeecMgmT65mKV2ElVtbItkeChWSms
UKvXR6UdFgZzfy10FWrRpOkZhyfAtu3WH8eulXEJZ1RI+vywmUVGp9BgHDUVsknJJrfMcXKus5gG
ja7e0mZRjtJYK0erlbCRZZioKrUMaVj7zAbaKMphlY+5wJoS2zwU5wShW6CpJdW7yhO6fD5GojEd
4zGKS3uWZXbSrIjOJBLEFwvirNOl+bh2+bVJdcGXNmakn9WXWZ8LJ456g8aKhcg1qIo3Jc+tagKk
YrkmW0X10di0366Mv+aIJNMoZOdkK4PR8DLqmjg2qzDHNG3Pg1V4uSHdF1OpfX3/5L+PR7q++lFu
Xv/9qMuVkiJHvP/7XVnm62GBuan2tqBKXoZj2evDcW5ThmyczqmMTTT/3y9yvGHE/Pd6SIz2OMqN
6UgtG7dTm/YY58n//6L0gabVpJJ5bSk3xKf/viHTsx9z1UdPqSpEoP1LN61FYf/39b/vpp7lV1Zl
uPa4KFNDw8X479tCrPlWqJssqKrtJLQ4O4W8W91FXTq6nwz2SIrf3x0i9f9drSngCO3afCiw2fHt
v1v4zwf3T+Ps5Df//WGTR+HUgcGGHq6nM3BC/jvzvy/ZPjP5v8v59+2/H2pN+2aJKImLQrdSXIot
uJJM1+wD++/LvL/8Pz/794t/P5PH5KBkehooxnwujULyqylusbq0jTdnALkkFogA7Wsnyr2dtYnh
DugbctzPrjhpmiPruMyt85iZuqcVRh30QvMyw8xsmMV44D30dgYzUC1/+0LsQH7Rd6zlBRVBe6wj
a/DmVkMY2fC0ZVBomTFhIJiq+FoJGGUUdQP67Y10SQ/n2ZgZJXlPZ5OBj78VGbt1NG1hnR+bgYQ8
iZozVkWDp3kFEhUP3bJ3E5pq7vaTuR2sxfwu+3unQQhqnVQ9i0ghKXBdTMvZj802CzS5QQiBJFE7
/bbK0mMrrnWgqBhf2zmyh4XyZMVzGGidXtsWDVpAAvi5evWVpMi8VCWl1dP41OOrbGCtzLyILk05
htoUiqmkIMJ1rRstI6qhCdaytOnQFzM8VKN6Fs19Xrkw0vHq99UwuN1YYdgzznksdSDy9ncZBRJ0
TBmkw7bFDWJ6JuSo9SQheg8NB1UhcaUMVCigymxF0/utWTKok+nOE/wof6DYb2YcIaUEwijr9LUW
hxA/farPCLQZ+Lk2jDSUNjxINSyzCUGoz3mETDR+TjWD1rWzCvP6qlhgh2qh2hQtnUpqcaeSjrbl
k/7AEWvmhONfsRMleW/XSABYJrFjjLUaFHX2bcEAaVKuHRZFIHkVFI9JhQAzQlbpEXrUBrcjptuM
py2LaWkaq0vZynd5R120QoQmFCJWLzpoDZxH1nWxZnbNJBiBmMwf9cgVC0KOKVAwz+OwaA8iucsY
k2O1xBuFPWbPJsk/jIFqVNS+rczSzvFIgis1Gk2bNH6TdJAhPuYxFOT1NCbT4rZiVZ0sZaJRQuyw
s2m1W0h7eS/VkRfPVXGhHWyu5+ncd5NyqeTmts0jDimEXlpQtpNkaO+trGAlmISgGdOaDWS6rRkU
chzf5ura8+Snt3SnEDXPmhXzVC5VmKX1EI6NZudRU580obsYhjYf8nb41GNN8ue5xavC5nVawbiN
UkreS9fULWIz3RcROCc1Jtgc47dqttneZnrbMlX9bQXKubhU/EGnHhGmqnLM1MDMUPZVOKbiKTEk
LZxx0mbbWuJUmmney8aPPBVQgbYh9zOJ/Luqv0ZszIe5o7GPto8HZcrlo5Jvx7guqP7X6Is/sEA7
Rz5f+imOg/W5bA1/olX/3DXtmX6a4UTfyqmIpL/K2tNA00CckQLQGjAkDdqJh15mgZBNMtvVG0qp
PYrb06DTPNv3nXysMEfQ5heak4GLTV4BSU1WOF2h90c6pEZHjLRfsazLoKz1IJIKMkHXv8xd9Tnr
BS1toxRsSvGwr3Q6dS3R04RCPhvJ+m3mTerKaeKZCS1vMy0qrdQHC/W3ah0ERTrMaUNLs06rTWXh
9ei2OT1l5BFrmFJ3i2j2nkHFu2kRG4jR0gHbakYojNRbmlyLvhwbx7KZSCxGtLr5mLQOTcOhJApb
OCvVelOT5JA12oklUn4XkXwxK8zrQ728SCU4bqTNTZ9R1uYe2jDpPtR+OajmIJy2FJuGsDdINssW
+4rZv6xisYT8AeVzy9RAOeL+jhPLWUfljzaDb+i4muEEqIokaX1Y0HfnOAMIpdp21VTlrbOkHuZj
S8MuVagJa4iobh3AhDRh6U2O36yblrCWdHyDCSqy4NMIq7i1QpuO2Or3lf7X4xqrc5BGVuKsclUd
NwoZvajPY9oot7HNniPJan2CcR7K2Yse1+LDEDVnK96Uk4yepeep/DysE6IOVqy+E6TTbHwuq/W7
rGN6KOf075qUNhb15KV2Y1pOw9r8FNJtOltNfYnatQgymo7pHhC/it0iIUboWWbTncWmSc+5lLxW
+gTOQ8lYC+kiCRth05xmX8iNxJPK5pVV6jSt0Fz0cgCeTzN1s6UVXtoLqICxdleFzis2TfdoKf2T
LdE562UFO21ZOFtD2VnP6XAuQLtFjuzSqshAZi7ppzGanodM7sOYDh2Eh50ioXc47rL0kuatrxrl
396Q6A+QfiKa1GkCneewV9Lc03T5bSjj2UtUbQnmqdH90pjCVltJtaqs+9oMPDI61S/F4lWaFDwa
/XoTjBhRTJk2rzRL16rrisZHazjLi0JtS2gZ1Un2Z1Eez3JTPs7z9rHUw7UreziCfFEOmzid1bSJ
gyFNJjjo+a7CGl4zw2Hw6kCQy9Quh9hwDV2roDpXLC6CQme0HIXyMhVAC6E7DhoNSb0OqdAOcvFM
+891XpezMOUPQqZbnrGVdEFQ0LdN25JR8c5LGQxKJlS/VVZ7RaZ51O/qVyTS+8xif6pUCarcMMOU
Cv1Qxtg69GQ8C6v1JNGGHFedhWRiVhi4XaHus0Mz9S+WLhHaBVhFSQdsbbH5k25Um7U5YpXR4ak6
OQ51EUozrwwtHGZvtfx8ARxKE1aTIcFpWg9wc2bLnhGlMVCNGpd5Nl3oelzy6i+N+/bIWHw123vb
TaYTp1EFuuH+dTpets1KL2tyNbUSb8P4saoLZtYVNCCf1i07DW23nDthEfEN/8aaTmEed8NrIjzN
Gn703OpbP8qm33RVo7uFsiTW6cjjBEzzEsfTT9wbUSCEitYc2gbpVh4WaICtDtuSkj6XylPSlepN
y/sfaZiCTqbcaE1I8M7c3tMII0ZLl3CzrmzjT6PvPTXeBk+TJuRmKSIFbfmDtFxWJU3OY4OEamaK
P0sWAqEByAGGD7UG4M0TxVnqOqFV0vjoUiuc5fGDhPOkm3Ju1/sTJZpgZp96TRRp58YqTou0DXSb
7xyTWN8XK63DDB/cWizcpEyDrwZBv/8hPxrTFPqf9dbr2rOWytvVSMf2woMJoPVXChYYAjOZek9a
mqsiDfo5t5BeFxpx8iSjkzTbImJT/m3WUXbuohF3UJYHuq5BuS4aT3iYxfowG24iu2Ak7SQtQu8b
q/Sm6Pl1G2f9IhXdK23r5EkT92ZGQ7osE3KWFXJvrazHXGcqeVAEriZZsXnWATqnODeuLt1gzIai
7AEUbcljAqpLpfYZDPgAV6c3mlfE/TGbpva1x7boN+jrPN3hSdc76Au1YcoKCrpJRKVvpQpquFMr
mvfq+5CNwGGNhjs6usJ0lOWQv3n42Ldiehizfq8TK5gzo5+egaZN0NOGjR2Yl6VZDF6Ra5+rhd0t
UbvTTJMxpKX02anttawVCwfUNjj75tHz1QM8Mrj8OZLdk0tJKpR+pS+rrw6dRj82ZYRAZCrGzp1r
eJAoUz9ral9PKcU/ZVeh2YtziSWkS05pezAsNmkjx4QxhQUeIdcW8yiF0VSajlKX9LsRJquZTgv+
SiBMeP+siIV5aSeY3VquD3W6tyFg+KwkTTot0fYgipN0kHk4xAE8rczbXhVgXc9j0V/UDTsjhjAA
9VHKu/w2plYWJCPier63Rda1keKfX5WzGOWBVE46rFkaOZa2hPpM+5FpjIA+noZwLIopIV/lcFJR
bqvSplCeBKZSrLR+r/GrqU34TfOK3rFaeo/fC4MW/Iyi3tWNLT/3FnRKO1fkPFmMHlYj3/sFkE8i
rXgRRXgRXZWkx8akGValtLHVuNy8pTfplFd4FoRqxD42wCxooq06JEN9oo/xT7sa6dHa6hTmpP8c
9SbchKqHcihmf6ulY9Th3LaMvjp20GhVzM2KZnwdFCa334jP4gYw1ET4alPERrbizRAyUfN5gs67
IKQrqXeyqFmyLuxW7OigCCinFNf/sA3Hjf6XfngQ5Cm+mGJ2ldVZeAbuKuTOn63rW0ftT5OewtiY
aI2j8FRXRhhVAAVjRNUUI9J3MaCiV8YDYMitcuVnzhMdX3Mq2plaVsgOG/6t4X2KlldoBw34ZBLl
tP5QG11LA4XVnKNRmREkijAH3B+NpiO2tMmxR+kXOjEK8jaf6IlkOmlpDoStrOxh1nYUKk7HtVcw
TsZohiOlc1XgDJUUuk+kuQyNclAe1XkKJ+iRKY7SS7IKWNuttn1gfRJOM2VzM00kdpoD5bYu/Mp0
FpxMKX1fUtKqmLAbWS1saEpY2oeWyu+k2u+xvfYSYXTVY91uYtXkDd1HrcyKN6zdpzhrHaJiyhZt
Gqi/7V1KxZckQyrcJmR505oj7P9I/dG6bgjU7WeStpKnLDEiJV7zvsH+n7SoH0kyAbvK/GFJlbtg
zFMgWquB7rHZ5vccY79ekwarhqCXFA9d4XXJrdjW121baSGzIIDHunyo+v5lS6qDUMTxvdDe+mn6
WTILE20ClGygOVwut7FluFu5F4/9UtIdgoNEqhf8CuZxMvNL0p35cwWf3cYjGUrFOhk8bcC2NN3E
ezs99VY53XJx/qPMtJGYGl0hU2ppdm/k+V1Li3d9fm3qWvvd1HuV5rdy6dpwrDZkoGzZRWeUoN6C
bs3Vy0JC8mCj/k6tNR0GCy2P59ZMZPrNCniCUg6ziKOR57d8CRvKgqTP3rTSeybg4fOk/I2ANflj
FuGUrIjvzZT+pHXx2xhxC6vbPnZSNJ4rvJQTWdXYzF+rFyVP3x8Nkg7b69doSsuDOAqeVTJIPLei
DlolwgfgdUUqP0rddDDyEkwzD35FBHdGaTlPU6yEcqxQ8CeXrawnuAQD6aLZDgtP13CWdaXtYOTB
Eakeljya01X2xsS5g8RYhwZCfGzdZN4opuTmSo8v0kXL3k1a9b2yrD9KKdR+Nvbflc6My2nUBOum
X5VCgpHODL8XqIoMsF1j0kqjCnQDjlVLiz6G8UXlSSAWfVvMOttHTdx+MfB65BpUwZTIBGxaBYR8
jR4mq/lNkSmHofyrRXOMQ54e1A4DM5EmssQvocROJMXb6q0FOnKKGCeoOipN911JdEFFpr/2bR12
ak14VYFy0ZS8jX3/vkzbdi20R6uk0zgfhSL4H8q+dbltncn2Vc4LsAokQIKsmjo/bMuyrJstx7Hj
P6gkTngneAFJkE8/C5C3ZWtn8s1U7UIRjSakbIsg0L3Wamh+VMAuQlTJcbBj7hBLjzCHU3T3Km+T
62Ts+gurXvYmrfZJIuynrCcIVCTqqBj23v3/X2SJ//7L3HMy/tenHgqitrKTv9VfvZa/pFFJ686d
Ps2MT3/7dkZc7VNnca709j9ouR1+dX2h/ofBT0JvPxGDUe10+BWnJwFMI4TmMfY3mbfHKlW/Xv/f
g/qufnX/CP693/em9BZAm40TGnFs3jw35O9abygNDA041J8NICsbeVEASew3qTdU+KE+M5UzPSix
4Y7uqPPmotIz9VA2EGXrOYoHevz/ovNGXfxrPsi8sSDE7AhxudTjAeS5PYjafZR5K9ysxbKf+78a
Krd+Regj5IeQeEywZrhD4D2OrDHI/TZa2lESgj5iR60Slx0tivxt9E/3npz/dK8bfU9jmYCjUIPw
ZZqwKJoaXJx/+lgvmzU3zZkti2cko49GpwM0V+mbmM3t5tQUdfSxm7LSWSM7HjURfYrrotwgYhVf
OqbbTBVZjBDGWXpBw548rl4hlgXKFNK0eJ8gfgQKQD6P0wviO0C9uNHTEGvsyDOlxAXhM7sqxCzW
09QIxIJwFdSRWFciBlbt1Mf+j94OA84qEwFiF1GTC9VSRKbDccbmrnB5cw3xQXdt+0nQ7x0pyI86
T7ObKWPVJoOmz6YwTSKAzS9IzS7PBmzXNtCgklAgyx28hs1lfRPFY76xY4XWziJOdLaIsQ+51nQO
dxlCf9dxLcJdYq5mrTUYO4gU1u5SdrT7GkFk5U4VMl/mDsj5uh7kbjCNcHI0vAEkBus7sJtj3IOD
XgblVd3E0ZIqtXNjNe/i2mEPrky7hTeI+LrVrf+QIBoMeZTusSlLiIklxB8OkLjobnVyiaNmd+hJ
oQ74dww3FdRdjjY7YJ4VBHgyEIuNXzB78eFvN9mJCkSuaSvlatQU2FE/7af1GOYfG2urPa4/DFjb
wOrHt795SHdTNtwwdyz2LQ6MD0I4SOCwwL1sWZA86G5yL4ax01eZNyooUii6dl0P6Q1sSG5Ct0l3
vs6CRRXO8uAhC3XpO3nylBfIEYw6GkDJaxBq8XQBdEWXfbVXxftVNzoIgJvR0xXKvXo3WQGEBU5w
AOtzUHqjRPQ4p5r+WAH5FpdRfDO4wKMNcwKyQDcmDxwn+5u5HfCe1yQ81B2SlYNTZq+JBpWjSUCg
EpOLjZmTgrjgiU1Mc0CU1SSuZQ+RtLIWMZBrhPgX+NHL67rw5C6ZErkjvJXY+qNBcA4k/qgF9NsM
tOGUuHhuMOIkCvJcTf2T93rbQDXLy8oRceyocW5Nt4L+XHIp+ezc0l6+4PHEP+i921asve/mlUvn
EsocijZIvzLIc1QFqEQql8ockdqj8Tiede6PoC4TkKD8dCETBwl0iCSGS9/56ahSb3Mu6K7U0WWY
8WL+CqIspB6aFLnDizBG5sv16+kC6aDpLpp9SBSZpmIIuEfpR0sMjJJs2nkpGFxBnAQEAaD4gsfp
vRQSIghTW/5MR6Q8sl4/+V2741WzzM3qYRusemLtm3XEdku7mJz6+APucTZCgrh1s41CVAnbTcZx
/PJxcBFkE3Re8Jqk8wOb/fSpxA56QXwEBeTclts0it5cBxy0cfKQTx9ehX9QEYXU89nbJSIoxYHN
LIROIWXqEfP2+SAiyl0IeiZBEv7KcSJapVGegalo09A10tIKCUTkJc2lbT70z10/9P91eX5vN835
pYOE14LRmTz2TXxAFFHvyzTNQCQENK0rL4WcxAIHVrqzjRvMDGtYmW8qEyywf37EgCGTYC5Dc4d2
WrGwfqfb3u842X1vjoFR+N99RlO126YagZgMW3CzBjnep17bbkSQgDQTqBrYaOTJNY2/lpGTrlgo
SnB+w/r7sFZpnH/vSjBEVQpVpKDIu6+OU65KEwKa1QNSRdWdA9m6Q5n023ji/fPk+8nNHCCw4XLV
P1dDU16UbQfxFb8zGByQcNwWoUlExZOXQXQQwyMEW/QqnB7KvLnjxt6FOoGKzCxWTepXT3MPHo6x
Q8+LX0+I/i5FmScvrjIRUHBPp8q5GXooxFpzPACQnNXpYxyFaq3YnIO1Facv1MugPvyut/unX18I
7eNPe5uIc+hWe4xClj9APWUz/uHXN2eIowYkSF8zN6fQQcOrKyP5/MLIHFyOk4c9Qy3ooZ9DvMrl
9EIK7PWdWEFko5voARnkpwkP7LU7giA5FSLftIhoQzuzfbuyNics73DEArPhs9366j5AUtT6nYaz
AGcp2uL/+B+mszYCtY066e+hRgtJhb4fN0SV/iZvkUcu5Rw/qyDbc/Nw+yC6NQEjT9bVS9ib6zBD
m/bdVfKCv0qH3mVARD4FYpILSFgkV22iYmbSLDgQVnchmK54JK/HjCFtaa5IwYBsjPvk7erz6Lmf
A7qDziXu+Ownw84It/YMLJOIIIQ9f2yi2l1lNGhXZ/aTLzKHZGO7UKXdIOIrQJ6YoHR3cjnda22+
BAtnLPSNvdUOWvv5bWVEDk4O/rWWILfOxfQFL88MMFe3fQ4myBqlKhx/xLXaznmcgIaHE1iaOj1S
Ajj3Kz9qD9ADbS8dv3p0M41wUEK8x/feHMX0MU2bR28os71rembM9jy8qU6e/6v7ZvMJ77OcPi/G
J9je+9jp88zYqff+zfyq4CskB/uLzMW5O0Q0BtrKAASUnMVba7NXpya3AzHoAIGr3/z+5JxoIW7+
/iT7ULz++CDj7IRKm4x7nk+8KKT87EGu+0ly/HrDVycuXB/SSy5iCvb8Id0l1JSdL7aT55Dgq50v
AA3Jh3T6PpR8DanKGFixFvuJ924tCPYT2SiOo1EKTGEEAWiClcqfG29DWRHfdDXxNr65osZmr6zt
NCpr4SxPfvZqTMcDAtfpZuRIEXLmaTAn2m6fz/FbYwdkH2kcJ/6xWZcZyzNYWBio/QJRzNbchzKk
b9NYb+sY5VN0PN/jcA6J8z+sltzoeZ/0vpn5f0xZiDOgqYxlDpafF0udGIRWS53XNCMPam7D+5Bn
2bbLIY1lV01su372FQ3vsb1Mt827PYS9e7cPczqCkOVNZpv2U/M0+uBv7TTmPwvxPW2jQ6SKuQdE
rnRBwPtnZTheGRuZu2aRpeAfAEVD4GgWDjtsG/tE2yvriB0IQ7CRYUZrPE4euiDSNTNyAY7EwaMp
LBQvqtaNOXgg9k+WCaHple2SKgTR3IVOiRmUpqECmYhUl3Kd+i+zKi5DMfnrolHdfvSQkVRpDjkN
/IkyEeiXEkeRxckj8F+FfwsET7DiRv1buQF+eKd+Tf/Djiv491+R43DIUDqYofgszvSf/4qxP6QO
0Ql99aFpCNR96iIx/U8TdCn+L9q+Ugy7wzpeUJUC/2dcrKmp8HgVqQm5pj7bOWnOdjkgbBlNui2b
erbzTGPtacaKRTQBdnI2YEd1VOBk6wHw0EeOgihlyosdkQNYdF753OjUXQHv1u073Xd7aq6MXbJg
ujn65hnL96yHzBwyuI+zJ6M7gHvW7VjTR5pP4Z0Zg978h7HO9Bgbv0iJHIX0nGbVjTWEAM1VNk5v
V8X71Wn0dBWPPFvnXtcu/76Khf9axXwvYCFKnAXIZSNQefaEqSAl2ZRX4mcOULLrcsCwemisrGeC
g0vghuXadhtfgFvTZuDhzdgaI32B4TPHDHgOfnl0t07aOFnPk7ud0nbtlGHt7wsPaEYo1E67lFGj
PyyKfge5c2OZRzrtcmvmdSau4xEYXkBYIaFzGkccCxwbXuTL2U2n3XH4bRYX52roP5c+xKMWdRv2
QDg5fbtxM4lUoL20TYd48xqi47ZDAPPbfHA+uU1mJEHln7UDZEJdYzprOl6KPsXCyqm4Fl0ht11V
TZAnmOsLjmjE1tps4+OsBb1C4xOOULgl0DQNEpW82U6OSaTeZrC2qPYj1PX964aU/usXgARJGKBu
ZIgK60jlks9PZ8ITUWQTaV9zVc0dg8B+BLmiydkWYXNXO3pY2d7RxF3oLrUVdNJjFAcB9MH2jbcd
z/J0uh15u5qq0NnSMvGHJTSIP0xjB6xvGkB5TElQ1UXdZsjWzc433wNduG5BXUWEbFKQ3mtjeqc9
ZFUgRw94sqrIA0lmvaikI7YN1P9XXlo1qzBI6DbHrmmB8gntAy0B6Jm6JH4xMyY5h0ZUu2Eizg8h
BQ2KOYYTNDblT0YIVHrG6TkdSrGYkZa5dYtA3FmPogXyuMggRqHsemXWJ816suF20Rqbqb7waVxc
9+8jJ0eJ3PgVjREUB464u4805AEbnTywJkogQ917V2kUdlB5ge3dQ2lwhV0twJtGAMFHoufaEwJg
ctO1trTg0NmNsPnnNuQQv/crHNXvraO1OVEGTrGbdfd24DRXaSMXlcFjdI66RYZu0aiw2vWxRkDE
XHGvlLvar5CFb5A0+Gy3HnbQ3GldTzf55s7W3Pk+rfWwduvmpfo4rTWd3f552i6S/2HT5rKzwz8n
fkQYjl84/+MHSsOzX3sczZkf1cr5kYNBrhC7oBdOGzZQRej1lX1HnN4l4RDpXQjFALxcIJoMV/tO
mUro8efz/OZvbfbOOZ31bviJH5KZ1byljnN9nv/4oWnGf3MscLkuOyTQ0Az8kBDW3B13fmb7hyP4
yRKHZX4H1RqGFJXGKnQPGLT/EDkDBMQZMKCxiPyHag6yddAgG2ZHoXIK2BRuYAI/A2tCxBU3QOGs
ALV8aXeoUKbvr/CGkDe2G5dNf+UBZnQDRWj6mIh/Rm3k/TRqI+92lBjns3vdnFSPskTudq71bzF5
JQjESXVsnHh4nevcXVmTHeyhVb/KvPZ36XbVXUG8+cqkPPEvQTm9Hvon8dVgdjXZ0OXAkUz+vplI
v+adXy/8TsQvHfBBrUjo8wyl6Thu5BKoYEih1G3yMDQ0eXBzvYhi5eytSadaYpMFNA0S0Fji+hG4
O9UDQuykIHq4Mto3LAr33FzVPoTeEU0pVqcBnUdsC2jOpXU72e0kvaqQkzb32wHECo2GoYPNRioY
1LxaIDz8HHvyzNR4cIKfauL6eUKxhmvgQ6clsoLTs+jlPujD8ZADrvj3VZ8jh/NpY42oGGGMMB/4
WBfb67MYWD+KsCXNrH/oFpF+cPW1A3kDpv0t9mn30i+hOMIV+02HJFrPGRkeELbtkJOE4Lzt2mao
vwTV3Bxsx0vxu2Gci2vbTdzK38aZf297vaiGhyEVv/Oi6dfe4NQ7xFbZMc41gUAox9FZ2xjWMVZV
hBFShgOUfU5+1Eaxoh5gpchHYvHWbsLKCOedvAbNxu675OcuJPAhBcxBu+aev6XA7Njgvm0g4n8X
D20NYDs21QJ/gkVBeQAYuMkGZG1w8pcusr4DdqO3LNMQIjJXZaDDL83UbkYTp7F2NuXsNlIi/KLC
+txOR4K3YQaS0+iSWPyHnZzrm6wYtoyoomRye4y7pv5SQEkQhYyixszZ3zRsvE5NXSB/dBMg0JUQ
7UqV/S7TE7SUdZXobSxbvbVXMq+6VdB2O5w1Ov/WOptuOQpU7ojooSAF30YyLW/qKEpuUbkFIvjZ
HCx4VeoH7KMiqECk5XdeQj2ir4EwbsH/4YApv/IJqmYV8XceYoJbBPErRLjCCXklvJAaAF/Ci6CY
qruK58DEzMu+FN5FMnh5+stDZvOqAtT0cjYbrVMTJGm3CU1zsg2oAURcDVVWD/oUEd7u6iCHYFWJ
9qYE1PKJZolEFRXmr/zCodBZCzfCi+pDX0zjIVNijSUw/1rzPWoi5Rt8FdQ/eG/CuYX+TDYoKHYX
YNGaAag2IkPkgfR1PNIh8fQFjACA/94PgfbceOraQ589E777WpP1CIxwlD+oVVfH0/rUAFgyrcui
vClL5d1QGtcNYCT/uBz7PMFPNBDzys9Gtp+D8aqvymZLTc+aFN46a6L01vawxrzZwTgART6D8sfJ
Zl2Qw3lx+6lbjojxtj8ySqrFqHSwohVkKIt6ir+VtKKXiF1OazmV1ZPbQkHM2KUQcjUlWbZAZC75
RqFnflEGbrQHcCi4d5l6DIzdx+H9Oo+0WFYOr5BEmhJg50WjXVBQ9Rg8VFSmj0pe28AT61zbsfEj
loSJGbEdFA1CqBa6wiauZd1isNizKFn8fZWkBCnts0cKayP3TDFb7ByCwDxyH4K1mo5VHVUz/VEm
eF44I+HGNiDQZdcAPUNM8d3GEgCoLzwEwo8+VVGQDZ48/93D+p51rb9PJmiBlPgn8UY9oOzIBDRi
hMCoaSYfHFCGncjJFKTg1EyNVwHGItnRLQFO8jogXXhpbXTMoajYAPVNIjDqat2VK1c30ZcmcMgi
oDUyuqZbz6y9yVUIRKHpZlOFfKCsodtiun3ou/uBsK3t5cC0fgHx3HZsUxrRoCzjd3GU/sxIWa3L
AEHnnmlxYVNgk9l/ntmIsQGs+dHvZHN8ZK6Pubaz+3oaTmt/BJR1duJvfQ5BGYCfwCP3ErxSplhs
A+Cmrwo/J99QAWMFoHDw+tk153j7MOPqN8NwlWo9LsM24ci8DMkuNE1DEM4lJIHsfpHsAr9BvS07
avtjqHfY67OVg0psBDRI+ESDn+xaJ1cgbkKc78N9jQM5zCIEDqBJkmJPZ/Uy84h8zQJs0xjQgZe2
29YjW/I8qVBCDaOdh1owNBzF8uhcCCibF6DI2C6qPTyDttbvg7iFBnQO+Rfq/+pFj2SiT/2HyW/S
bR0A+mjeYtaE3Nwax5sUCuUR38Q5O7BJIs9p9+NuCQme2kVE8LRRP+3K7ajXIPp3tl13BJEr7aYh
YI8Cq4/qp+y2Sdkq0QSCLh64oPUEZqhp4hJcANudZS6x2kVXJ5O9sm7Ww3ZtQxTv1ij11S2RdU/B
4erDpSc4NNpkmj4HUk4oFjPN23yMwTef9gkfUpRUM5UQRAXAvel6UQkJ14CUK9uVqloDkCsOWZt9
E13wHeUa+FUcCH0bJbJ8VEmxRn246cXaU2P3GPmjnWPtAX+UQovQpEN1EEHm2XRtTtRmQ+3AKW16
svWzuqlnskIFMroVJJHXePmBO2e6pwY4treuINDI8RsGnW9ji3H0nY7eoMhmW1BHRN3QbRYZsSbN
gL6dabjVOIVdxOPYfMO5EST7JBDrAfHlx7oXeNjT5hvLHQZKMOoTdjOpvzUe26Z4sz+ELImOt8/G
7ez2sneurB1bJQbMWLZJmxAEYwN1sA0Fp/MiKzm9tV3sBNx9N7uGq4DybhUHt33GLhHof8gg9Y8p
qtlAl9FsExIkG690Cp7HkCGBZW1+APSoxx+jXn5yq/xnUztPXiS1E92z6TAjuCehR1I5V7kHWROf
9skDiRphBhuDfRBDsP/7G8L1TXzs46bLQ8AKEKmAuCgd5uNU+fkNwUsgPodqqF9qwUD/w/5rTYa0
aqGy4KI9XgfC99cDrwmq4wWGO2aGjg526Ni0fr3MRoiOIvnZLIeygjyMOYHVphvit7mwRy4hg3op
na5Y2ANZMMi30Wwo5X2ER9XiFyyewV71Xf/Y8j5dnewnKARAecdB628xESe3iIyP2dwdJIoTzVWe
PgLfueBDOT97boFnKi2h6xK303M0zlDoRIx3l0fj0c0BB2lbagei3iaKjt0FAcbaRbUM07W2007o
LNp+cj7bTp11TzPjPWVK5vwzs91egQizUTQL95FWO5uXLNPx3gVn7om1frNAKVG1iZw82jjxBIkW
JyufO9ru0g5pmt4GiFGaOj4IvEsv3Fo1e+Zj7zt65BZv7emZdj4EUFH6DSo+6Fo3D1CmTe0aOU8B
aQ7EA8u70285nsrHodbk9vhjpkGtb2hpsKvm524bZa6SQD72oyS3J/vJ1855fGgcXx7ny+QEUY85
aaFgUOQHRKLdK9350aJGSc2DbUAZeplLNq1tT4xueCfyZ9ux9yRceCuqIrDTzT1/mkdX0Jn9+wOE
MvX/eoAoSqX7EUBG1AShz04tuc67UiSyflGJV94iCp1sCxbFW90ZUhMOH1d+50NkxBr/NGwHVO1/
6zpWg+yFg6aK9n0QDwfbydsWQiEiTJa26+je3RKhD8dDbp6TXw2qzW2GNvRvJshfXwqtffAzI3CK
aVPLq7Gdgpsm659SHH0WEmU8rxQYRWDvjSj40s/0KaxYBjlK2AITLsgmB3ki0Sxtb55QRARYO2Cb
xqHGCihlB1F7EbH7MJkX9kuVHiIPJA+gMmHO2kL2yT0S2ZeBjMcH69EykGhlVaCem/kXNjwIQfDH
T8d2XVoAvJ+n47Jgc7WpUexBYbeEWoQTYuiNQlTdTQgIzj0g/0nYVxDyNEOdQ16iOmTQDY5nyBDE
yY2cquEq1to9gJ0JwUEEdw5xDk6ANleZsUkRQtvFbttBn4jwjkyRSi+SOz/xkDYxTdcgS2jtOPSB
D4PenJIF8tjROgxyfjc7wze7dHQynq+H2imXbjtCcl9lwSqpxD2K4XVbC1lTXpWvkqgVF4FZ0m3j
lOI+z3m3tb2Th4W82bve57AeaQyAOzDa0Dz9DADzUE14q8Trmdl2+eAlW4SqbOe0ZNr10Y6J/vW0
WNor1PgburANduZlBYJ9vqHIuN7i3AgwTOaPW+JKgGXCQiPeB5EQTfzsa58wiAKpRn5vSnWH0nLi
d6B+DNUExRvHRT0DIAhfO+W+VEFUfYtzIPshhkNvaw8Has+hfDt5Gd9mXPFtCrT+qnLz+zCvQIlA
vcG3gSp8CBLsAQfimAO4NkoxgxcvT6E5XRXXMhpAaUvuwzhhP98vijg7WrJ/LsyQcvneSYZ8HRhm
kIMydmC4twgt9iBU4ygCY+QCwXnVgGt6XY08vU8z37+tiU4vkl4RgASZH4MwmEPv3GwOsPq099m0
L5xw2QC/tjmtfxz/N66x30NZF7tfGOCdhM6Cg5u/GtO8+AL/Z1ew/kefgkAxuIj1+yzqbjmpQSxp
kULgZQc5SnhIMLqvVNvm27Lv+S4QrL7MG+6tnBAcXlSy9tc1Tq7r1jS2e2rahixR1RD1n4ybbfog
H5cU8PX5q9t2/RLpnQWCb8nOQzbyTiPLeheCcIkjFXSMB85AgpRhNoAVEqCctBlmxjHVSYaTR4xE
JvhFYVqgxvBAIzBzWlTHLKtqU+TKve7dFj8exhiIZ4I/Ndz/qWe/+lXn0KKKAOMDw3K6cZpW/8gd
YCm8vhNXE4LiKMgo2wfpgEjtecF90YXNg8z6dEH6PL+2gzRVfC8ckLXMoDXFLgrIKgQkQQXH7Q4p
oPMfQ2+0HHMF5bexeCwyWmyhcVFd1T7wuNdNh5JeaYnkX1IglUhYgIyhvbRG2+Rm+HhFPBT6qyuk
Gk8+tovlNliGTDu3uUg8SA6xNr1N0uxZSx3tBdiV+8FcNV4K6b28nqB/ie6YS30jWkht4PTCL3NU
c173oZ6ewSXFSYY/ody2WEMhorusEOJpSpbNX+cK7Jne97KDbWLnsReNuHMQdD4ov9JrF2Sg0zht
obA31tq7sjaPdN9DqTNsFPg46WUB0fppjOvvygcvEsXR5SYdCd+BAj5e4pdS/vyDRw0Bk+uxZs8U
x7NDjPgnKD0o8WB6mQ+2+XvPjGGngZSzGZOuszj1zNgUBPmvEkHcdSH77K4HZu74vDUFgv4akdDj
dt0Cj6sO8rwMgD1Rl7tJuc5XP4Q8ajsPX4TTDQfiViiYJ52vrPL1pgFH5WI0Xlk98iU0TOqFHS2y
pLuCrgjQxTWAIHZqTxbFnav6D4eDYRxQQEhAess+8VlMUe8tzjMUJgjpRs/eoS/5XOAvk4LpFSDT
544gHtsG6bKdrlEAGrVe974FVbSd0XRKIWYXmc3f0VhMvlwOHjJpIoZO0Bw4OJt5eXVX06ECFNYZ
91myspaT+eSauH55ZwcKaHoYV8JRHHIALZTdpJJAZjWh3QXQpcWvDuAySFX84iXkM9xAqUcfXP/F
6PbzRteuu+YoR9VfYpOIqjEGgEILEAWDeXgkMW9vhzj8YGeaZls5yx8oT00PePlckoJGX2ykRYZg
Q6ZjfbC9TPBndxDiGJfxEAS9HPpG3trBIVaoX+DMKCVvYjgpDdQyS6HCZmcLpnZC0R2HQ29OdNeD
KzOENCOkCkXrbwhqHu9bDrGBUajkB569+8HNoShG8QKrPQhbkFQ2W1BuUchNmUrtTvrKC1pCuq7o
H8QcO0tIUE43QMgMh2IOoa5vXDJUcgJGjbwUo4O/yJAAvOaVw3+IgbM/bCY54dwNKcPPh7pnpzEK
XGfsRnXxkoL0DlGc/s6lTnfIlZffQvwAlQqQ7zhYW807iFA3Rb+0XTswU35+l3bcm0lGynnwA5AR
UTwLglbgnfanC6TWy3tKYggxDg4ywpxCEss2okRdLemT77PjdOsq5hq8PO51a2Ia62K7rFK4z16e
bv5wj51HT+23v2++XZvblx9SBh7HewjsH+CgGVBW5/+/upZ0yVjS8Zs3VOV1GaOuOjX7Cdc09qpO
CrzWUQr30KY8W1lbajYVY+NjAHmAbskdisJ2xtjnabgtPQqFnQHFnIWMcRgN3P3Z1QDC5NGm36/+
736j114rP56XNk/pAxB8kTAE1uyx2HZjluVre4a23Zzp7EPXjp6cT/cqiQKOZ86nbty1+KAC0udE
u3wTSin34ZTflCaRbxvE6yHWH1G6RAA2eSjmqNoHHDXjPdL8aHPouwOjrO7B0/Bu6hyHyASaSjgX
UMgZ6SF4Bc2uw1/7NQCvDqXldXZbu1iSg7qrL0JdVM/xhCXfSbS7tN1K8y+O5NV95SEZB+TYjka0
fAZBHfKaTg+qge1mUCAKRjFtx2yYvtLqV1bO1fNYQIGHMmju2LnANEivZEjAhzejE0NlkqRqARhF
eXP7DexkpEwhTGK+wbHLoi8S9Z7v+6hqDt3go6xm4i98P0tXPeCRV63mPlIatbhLM4ORzZv0Bx6O
b2ko6QMlGV0FqZtA2zhrX0L+w1E8+XF2o+jdp//w+6eMfl4xfGA3QV+PwMghFCC18DzCT0hTgXue
dEBsInXX6xJqsGPq3IL3Gz+nEJt0WySyQw7ZN8awb7V2UD/5NUI77rWTVslzRCTqO2Z+sAN0ZHos
URHSulXSr9YQg4Gcq5kNC0F/1WUjWQVhCgFZjeo5Mxl/yLLPfpf1LvJZi4peALzwXoTfyrKDgjCS
8QcmEKKDGFmzUcXAb92uGZeqZfOdbFyoh02u92TmGZRIf8/z2zyegx0liqzGdQ2OU4IS2YPMUHSM
zlBeRtFbj7mwQYaiB9wj7iE5/NiOfb+zXtZsu1PfzDdsIN+t3ZrsoG2moUEoUfmo6mU/wRo7M2UH
MayLvkItHmv78GEhV0vEirv1B1uJ1WejoLbmjw1/+1L2o/yqJ0uvQFlsO83RZn0cv5VXgw8xJGs8
+9btOCBiDMATFGZjyFWS7o4WmlfXGXPBOAoLZJ9y7Ds3We0N6yZ3BZQdemdY274MoViuYjddhHRa
FAgUo8TSnE+XKFqf3vBAQcG2T/h2ZmIfsAQ9Y+qhtXTRKQIdiMgvH4iO2dph5e+Tx+iT302V8QXo
SXg9mTu9oOQrBabMhZ0jMhMViBn1Qe9vrQcrwB1vsKnEhgmD1gaeE7R6neTu+EkluNYl2OeIsMIj
SpuVyGZA8SHg3+UaQVlYvQ6CD27k8sVxBimaewos12lS7kJwRaasXtpZGdjYu7SIb0MfGZFLxVV2
GdViukGi3d6kYsE2WpVP1t2a9Iz/jyocTOQXnymwrt06EAQ5foq1NTFIjkXgbexdcRg7N22Nv4n9
VtZGveq24iTcWf+Upe0S4MMEu2hMOWnxYtKLmxAEhH3bmCQgQz7DNJC9Q2TapdFCBT6qxmkHu/GU
l/fWpZs5xZvKRMI9Ty68jKllBFl2lBr/DiYVKj3ODFwWx6u/FrO4ccFO+M5alGELlPTWdBz0wRmG
H9BJzL/HFYrUQCzN3YVxlO89MeNwZwagyAGiO3fuUyFzEDZUcWU/YPDLNdBEzxMKne944fQrjnfH
wn5IIb7IOqLftNLFsqjHaNkBfPYMFNwlUHlGXKDLrhEHYwdHrcesmVG6REOKC6tLtnIBbXtwoPl0
W48V8jg6JQ24RAi6unF1b0fdIB2ugtSJl7abOBHbdLJ4OU7V4jfcAEK2C6OePHhkgmgKSNwL2wUT
CIVCUyh02Y9VpgQ1BFYk4I30p52N1xzyr2z0Tfl498FzNDtAiNyOHS3I8l+WTZIfv2roqOoWkXly
Qc03p8WMZSLC+ZZiN6bT7p/vXENkOxNzsrTfo5eEAf8OaTH7PcYg3Ku+qI7f2fwcwN7zwR4xUxY+
RIJmjgpT9gNMY78388bx+L3+9p3tTbqDwvPZd47zloBbIZO9qvT16OT+sm+jVZ0DTL5w+jq4dRzA
dy7s5VSAWoQ64KAsQ/HyBiAtjISORCWnqkBh1qOnQvIi80MA7OYYt5s5RqKqa5GGTzlN6rfJSNUp
VFo0w0crjq/kAllQ6HdATBZSahPNH7KuQWigbfRVS/6bsvNachxZtuwXwQxavFKTSTK1qHqBdXVX
QQZEQOPrZyFYp9nTc+zOzAuMoQBmJpMIuG9fO81fEUbmr7X49Pk8PasJnWdamNmVcqualZ6ZLyxW
E9USkU8gDeOh2Km+Bkkl8es1FSHTsQQp9XsZ523idrG6q8UeS6z8VY+c9nEy3P19hqgngIVaVx7U
uUh4BcTyCDiBmqrI1fKG1VIZjaCM9bE5qr5i1IfzZGMyVc/d0bfqxUXcT/d2OzonPSuwWxkBzUYj
RjTEI7JS4h8C2iaPq+knONa88JpfUz7/OejC/PBLcEKpDIsr5WD+EW2rtzfMNnoew3hagl+YARn+
Q7EsIgyy5xvB/CN18DFP2xknxOXK41Q6+AmigqAce1/5LvR5c/Ye2jT+aQ0m7hOOph9613cubGWi
nV1FeE0UIbj6DISkHvr+u9Zsa9vG+zUZjD/8SL+WomoxZ9GfYn/klwwzYxcnZonBdfRnrffulzvq
OIwMU4j/V6QRbc70R9+af187Kszq9K/rJl3kP4fOHKy9OB4+uoTAhmmE/7reUCdevCqxnAmmChs8
Htx2siXYHebYhhe94W2cqTf+0DoD0IPZfAsaEJKxnMaDnpXlR2C7p1osZ4VaB9m+7C7W2BuPQECc
1W3loluL6+k1DIzq5NlZv1ULRLGn9sv/bptxvjPaoTkuErS3OXCf1Di6xWItjXq4xoQHr55GoO+2
MIieZ8P23vi3a4+jHme72pTh9xCjquWdkOnst2Y38+yrd/PrEMuv2xsRs7PSSFg8ZtPQX0yvNtbl
siAZtBP0ruJj9uPpYMKwBdPTQWCkeFZN0CzpU5dhiKW8tX4JfMrO1KUap2mBmeIRHkVDdwZnB3hw
OaXmNDCsTSxyeS7dA72b9nE2ap+lzV9+mVDV+ILPsZ+fo2hOn12tp8B7+UWz5SdQxLbvxdX87iE0
JO5pywqJA5CJgPlbO7sRfs6VPLiDDwsGmrZamWECxU5VCEQPGrZhGUzBmVvSuyOKd/h8ODj6tTiU
UdbeqhlUSYPT4qkSxq443MscQPG8aqMPwpm7qdRS56VaDn7O3g4TcGJLy801QeXwUvl/xpQO3m6o
lUjmPalea60WqVl9Hr9ObCcvquWOXXAa/SUoBtZwzzbXOHk403p5Fb/ntqY9Z1H1YIR99Dl6Jb+c
TMAANyGFSmmM+04n3aJGXQEWSLOnnqANo/1g/4Jeq19VazmjOfjRe7GcsZ9BMiyTnJrrzkI65EhQ
acAE8nv/TCbKP3dOz+60r0fzMHjdo7kMyNDX6s0/hjVcMfnSd9Gvpuh6jEygHnNAt91eTjGx23Ye
/4qM74MdpYewA9fmlIGVIT2IMfTgHglpRrcp+43yvdlTmd84pXiZpR4jjdcff08uNMQVY4dDpVps
FqCHzbpuj6g1OFlTvEaunj7nSZCDo3OiBycOfgJyYczsfLE1W4hxtwuRDv+zq1qDcCAin6RL0CyW
bvqZR5q7FVpAVGxpgt51+BRk1Vk1R8s8JNTvvNhluEiISThMRfYZxcTHrUoHI+zr2afv+D5w7/D3
aJqPYBSLcIIVy2ive3/YZSwf1VIt2s6WPn5IoBlPCEfe1XVEYdcn9abEcn5Kef77m1KjQhq3NwVz
FiOILMNSV4nslhosFetTzWKAjRXyJHOL/6k+P17qsnxVxqVmRlpIZcUyybtVYv19otukcDknANZx
5QhgSXUbbad5XHfQ+14jR8zvyMAAbVXdi2oBKmSLljjPquUb1pGK7uzWQg53tqJyeFJjIYnIfCr9
R9VCN/iKXLS8tULL+uxGz7iqsQIQqRE7CTYG8/yuh+iNm9yGP7Fc3tclbGaBXbMaNQQGywWcofPt
Il05rhIj9x/UaMF9nsA3QLnbqAuNPjFz74TeQn93yRBQP31pXZkdqQkr32bXS+Fm6FgeLs0o19uL
L8MvD50fn2IsJKMp1F/UoA4idVVaTXAqGq18G7O+3BUpkDk1OoSWOFOjTOW/Wtvi4+Lnb2oq2QuM
F4OIjftylbgb+q1FvedOjcJXhA0u8T8YmmtugTTKM2FsKCVugLyWECu65WUa+5hBpEm4u3XWMYVe
q7oxnlJBBbcZFRO8k+Uceh2tBCEQKiyPJF3mfZGFxasRDOJaJ/FV1wythGU788BmWN5RjTpgwh7C
iThuKOryVfURwP7ukJw9q64E1hce0zwIkeDlBJPRHBqzbPj25eyjAR00jGc8f5amWmHClch6/UX1
GDF7vclZHGuXC8RTNjzhFnKbrmYMo8fHrnKyg2r6cdtf0rJ/mb3xexH27Vl1t4R0VnxAeyC9XChq
avsUcodZqaY6DNJ8s9o8v6grBTPWLyQG2/V9hu5sFjYjH5T8abBHfWvpHd6Srl5j3FN6G7WwJ7Xw
Mvy8/bQNGbnNhMQJr14uSyG7+ZgB5TcRvd1+WqeYIUDps/n77fuRzTMQLoBZF5Epml282CIsXP6T
FMN1TkeA4Z/uXepVBjGNgoHxolq3rgGSeVCN4z6uu985tSZLLJRLYL/GiARxNXrb3I66m5TonjkM
G/9FT4rwt+hCNBQ6jCPMMSUvsoJu2HWe1wFFB0s8QAa/GE7eXpwsBl055vGfIURSKoXu47rd/4/j
aj23ZsHDX17uRI/IrE5Km+Q2BHalWr03VTn2vakEruUyuXWxkjCXguz7qFrbdH65kahtjv5YBY+N
ZfyqY2v6cv043mlSununYhvGru0yAa58admFqllh6r1Pg4EqTAzBDikja0zjve+S9hlKVP2cW/lH
nGfTV5VG/s6rqATruHV+YWE1ETnEdxp6WrpkUuolk5JrUpzj5bkkS0gD3ackSwYlG3EKHoF8b6eh
RAfrBcVTqJn4yZPXu9z66sIfLu7YItAIJFzwapT61kQhs+9d/IAwMKAAZbb1vV/AW2/D3npXo5kH
BqXyzVWO+m83Qo9ZV9pQgo+D/3yJs2BryHZ6spbDJJLpCUXhj8mU2Um1VL/fmb+Xqj510F0NTxwe
2kgvgSpMRmpyQeT3b07WNQtzptkNS9PWDO8IRh16/dIs7ZQspLQpfaOluirkpTg0GM+qFVZxDxmO
gt20if55NjJ+SSTdZ5V+0LJLZxZIlJacxQDe6hiEmNfecxZuhC8PtcwEhP7OYwTZpZWdSapcXO8L
3QlfYtVUh/tCq3DIu7NoWK6UhPPvK6kFqSjCQ2n6fn4t2CcUAwkszY48PMAKE2rU4P4fr9jhU1oR
fsw6riwlkTSiFLb+4lJQMdQ9BiFLqxs15yE2rD9USx08SMLrVC+svSUG46Xv/eilJ566TFenCZNW
W/67E1iC2SzWyxnb2HHOFIrELy5uclpenMkgf5jqR0onE5+j2PW3+vLrU4dUyofcsrSLalEVIc7j
YHyoloR3dJalP+9zCmDOoOfYAywHlOq/XzlJ0O3brP6mZuRG/btfNfG6WDt2lV6oeoaAtzC4ZkT2
qyDXvOtQ58GjvgyIZaC0Qxt6KQnguBxIWo/G7xVpGvyaK/PQQx899m3SvljGbD/j1BLOZvMiiq59
8fhqp+6fMIqaoPqGsabCzK5+L2qoIn/GMb7wLq6DBV1mJmenLeyrOgzBSHH0nEa7Xk686WUg9oEF
r6ZlxO4N/C4Iqal5alQbmre+CPlrO9l4KTAjiGBDPgwuKKTAgDC0UgOqvYxqYfSn70T9c4wnAZbr
g/l6fxVpU7yplj4tYtSGC/yP0fu8sXTOJNp+xItkleAsLp78+a+BkZgvdRU8q35JwTxhs6Y6ICKp
v8U8Jomxcj/6jg0PeToeuZf++/Ki6iPKs73sqTXJ28zU5n3yIOGzReKVXPrUK9WnRtW8oZfxv0cB
Ff1eW8oQv7YhNvdgzEGutjGitViOpwkNguq696tXpdtGl863MUdzsvnNxsRCq+rxr+VFhnxavYjr
3z2exB85SKNeew35S3QpJguaNJ7ykGeIRP3l1MsmmPH/9KeBAAl/U3c5qAFrNtEc/WeFz096dYWg
4B3cnjz4HpocsxxbvKFq440/JS5ROS5tqpk3Tnt2CNusVLMZMx7T2ClEMjG7taXBLR/S9FkNBlq5
uGdN+CODsn1TJ5ZpTWB1acYuJw4KYu0hEd43c6Y83qFcr4rN8aqqHFXxo44EqLdX2uJ9i3fOp56m
80OT4SpoIIX61NyCaC0q20Mb1tanrJpvk2PlTxHxz7f/skgzJn1BFLuXAvgkos6MvRIFgT0vNBu3
3OXFMG+4Y7kH18KNTGhmsZ9EKIiPo6lQTauxebJabr6q2bY4us0irp+nKbfRuuGtpUSfuo6Fdd85
AqLB1H8aBmRpe/pSs+KK5JmsgvEr8Cci6Mssq9fULLX4v82ytNqAqexi7m5k/adNYfVyhqrtfl9W
Nf91WWZhelLuam0wNpNpouP4+5Ba+5KYChKx/3QL8OBQQEcMP5Ecn9UAZRLFtemwdNOrHgiT4H+Z
+8x70uYu9qi1s8ts3fnqkVLmjUx+pB4KKhA0/jn1PPNx7DFqgdOX/FhWhjLN3qFR/F5pkL5WK9UE
SsZ/r6xNYd1WloYf/6hzUqJle0jCtP5jkak4YfwLKR/Rl6p3350maLZlPyQXWWvZA7R2c4ccu3wl
0kJuy+sBgUDZUKuycvrWxXPy2RKM3xTOEF9jO6xO4LNxyvNQhqUNRRWRyOsfCbVyxO6TX1mIMkCr
mq85CWpYwhCoyg6kti/Lb2z6xaYebWJRqC8xU5/872w4DwnuCL8Mh5tGKs1vhTCWShInQfMSmgff
z9xDaRkkiRJigY45jN9st7wEAfdWQ8NymBtCZzjBNcSx6q33AF5XU5YfDBwD3nRSVQfuFvO6suPq
bZgG/bFFbMe/bPmmZjijfwDdmj+pLlcG+HP5GLup+XMEVa8WRr5RowTxQR2O3rO6lOry43EDNq97
Vq02BjgO7Dk6qXMnidR2bolnkWq6ESDOPqq+q7ljKeRVJNiM+pQ8oK1KBAYT8trnRfkd5nS4sSni
PUnfrz+Mudg1jVF+n0LYZnyK+VBUhf5V6T/UdM3wk/3os7FXTd/YeWWL3YzV1QeAkghUlpNOfb5p
7VR8FlKYx9KMsXtdTtprzqnkn5Ey1DbYppZ9rGSZvWSljXOPXbCB8Poev94+5FZYc68mpvtStWX+
GE/9lqj8gDlOJLsDThQaCdKl/f+4+Haq5Wr/9QRG1LertC2BwieERNsB480+eE+Norl0Bs4zqr9A
EriposG6TZMF9kN/T2v9/J/TXDZLR1BE8jIlOMFgB29nfyVZG8BlNrpz1872Jwp8IgNN8qHrQfzo
unW8mpcvUfYH/T5ICwgHS9OtHaxvCBScVTO03vvIxe8AVdt1FBHQt+VkvetgQtRtsirtV66Yuj+b
Rm50syA4wfb/IYUH+922vHThFOovlYtVwJjhkhIGVFlJYnK4y1Yagk4D+7ouS787fXc11fo5wy94
SORfVYH4b/Ta4X20ZIIxQQB+oJqwCIJufkjDpn0Uk9ZtqiwOP0gQ/QRQHf+K9INjWryP2jDf/dwf
v7zlf0+rSuspTWtUCbbbndp4ji9NXzjbBJjpm758UfD0Pv7Q3Gan1cTE7AgodWbp4WHSqItvMRRZ
4Lr+oaoJQqjmZPENCFkivTU1M7QOZtBkt+YQ8V8qCi3f6GVqv+f6SLYc4zPurzRbJx1puuVtske6
+lC7aX0bxV2gPQAn5Xe6TI5Lj31eHre30colewKsE7Pl5V1Z4SgOoY14Sp1ZOG2GZbKOznsZDYIq
OUSGNt1G86UGOuoNHLuX0TlPQzypBQqw5ULSIxGS1JZ1G6U+3NlD2cLSeJkcJ7q111vXvTW5t2Hk
0zX+bW0xDvPedMLgNoo/xwi7s8Z8e2qOjV+1ByRY70Y7wmite4FJ5XLgz/v7VWpBiJvH879nqGlx
DNyMRF6+V82mwoGyiPEYKMcweBS2iaAYR4S8r0LcWybEWjHJzV0dxfOtU81ThwhHLC9xjKNqqRV4
jxD6xZksXdbfp6Y5sSjUizy+LJe5H1pTfzOLfDip5aq/mRPtwY/BJ1HHj8BpWRCmRbCpZQhRdTmx
IfjyQeBTXoUTNQ/3i4VlmzzUWvmU8UD+j8sMGTdVVPsYSC3r7xfzzOyIFLM63/u7SBMnN9Q+1JXv
504K018TGDNu5/BeQ8+oiGln3e2gJXZ3joMYym4FJeE/3XkeO+1Ktc1Kv790FhNebrwANDSx0ZGF
nG8v1dS2yrVV3DbBbeR/OF2bJ5TsRaQWlktOy3ncqOOpSLXtScOopQhgtqTYztnZTB2RERzriE+5
arpO5vHcFJcXCkiiD0mxo+o34NIea6mzjR1wQzAarAvcxu8ucdXZ74JogOrPRDAe55h6/dvJYVeT
I0kwWSA+sYmosD+rQ9Wm2GYtB9VsW1R7egi2R/UNuFGSYVjaOjBRIlP/0dpnONB2gTU/cBO2iY0t
A27o9bieEvV3lQBfifLVCCZit9l3Tf79VEFo/F6mFtzWysg5gfYYc/ZGzX6aTO2MpCH3bQGbh8Nk
J8VlWA7qleqDee9ihK0DGfjfB2Juyf9YlmqwCPSqPP2rX51ELSVNHu4k2+XbFf/bxdRaQwboRPUl
MkfoN0dgttOX4n3FRbqTk244pdz1g6Mb6VupUEz3OYOF96keaMPebLx05VCI86qZMjp6lcj3Qxzl
HzjlPFuUUP05N2HKx6L954wgbv8vM0KtxiZjbmF+BqY4B11L8KqNirOpe0BZU/t47/LyFJOIe/u+
QppZdwDQfPGXk6j+22Rv0j38+mqcXbuufZoq7tC2jacNZA1cip1JeocSDNSqnpz26dZZFVTbm5Rw
qr5yGWhwJdjyjI2x/XKa24DhoUuldnl752iN2qSv8zzs1ve+G4BLtf9N6fo32esf42p+00BM/dfp
/n0i1f6fmV4K/qUQX/zXcWNXS/yiHtf9DjQUIh4yLiM2GxNgiMkQZHbKWn+oU2DlVkxTjXRhY+Kx
DhofK/s22alOV7oWYZHFGiKTyaqyhualRpe6AufmHf0gI1wy4Cxj+l9qTPXUQZiCbgiK9b3PdRJ7
lRT5Ip5x5EuMVuClfFHT1QHJNdt23fdu11B9dqyn68yLm4NZ+sPBEDoaGCGoekiG/NIQ+zjE3fRZ
h6Ux8Nn1OaoRNYcq83bdGL21MZbZasCjBGVX9tZEUjo3T6WT9c1bKFKxdWqdigE/eoUCPX4zBGbr
0hEteeha7sac8sKpaHCKqnGpZOMYPQHMlIDMbOMj49F5NVDj95eVgm8JnCFa5eBTvdEK0CzZ+Lfn
SfemhSTxegxGroOn50c9z9Kjtuy79LLG/XycxreqgQmTuIgwDT873s4EQ5LgStj+1Xf8++WiuIaz
wIaurTBYNsnjehNeofe2eqUOTdKUB7uxrnYdRRf37wOhtehCDYV2Folv7nW/+aYG7/3/mjuPNb7V
6fxfz3FfGmc+nhfC3Kpz3/vVq3vfXPnJOfFf7z33qfc+9Way+WJqPoV1y5tVsyj5S/a1i0PoGDnN
xY8xF8H2zdqNvmi2gPLKzSyeA691XrWy9d+qwnyqvCl71EmkvjUdNlWz1+YP/SCCtznsmg1xF6w2
l1G7GdydxfafUiSawTQFR+rl8rU6U9pL4xLE8R9q0KGK7CXk34U991lmTnUUU0S5TaaOYSKoqsl6
tAyqrV4KPkQnFK0t9lxj8C5C7zv/lAPcd1pmZ7yKQh8eb63YJrDlj0+3lusdxFzqz6oVZERI3Nx+
KSzvUzex4xZDOz+qA+XBIORD7JNVs6jt3wMSRSXIY9/ftrrTYdCtRgwZryLYg4f7GeosRXoWxfsC
8OP53t8NVbAtLNSXwVAXG/SH9raFifPUIrp5sksPRwLbM8FWV0hLloNFVOQiBImqkKcRdqX0dVa0
t+QM2H1pqblpYpsr6SbZwe3S/qnrNm6qjWc9wddOENn6kW54dnZ/yK7tNnomALJqlXedetJqaqB2
+GayGv1bPzgWCeT2ZyCoY1PGwiLsMXL4x8vUQYJLWreZ18p+GAhnteUBJTwuyIiWWoon15HVGwQk
fKioJz8S3KveBBucvcROB8tWRoU3Ohc5iA+C0Xm77qi987ukAZVPdnZIYqzIvQFaURSIfdlD3F0V
XaHjxxTOt0OGw9c/mj+02RXrwtCiB6JC0YN6Fc5l/I+mGvhXX76swDIrLVdqiYF9Hd8tOIGRhxrx
PXpzJgErLtblQx8l6bPhyH4V1039o+ndt2DUrbesG234Una4y6s+/IR6Tligkj/qGbPRop/aK3wR
6zKS7VxT21Y8jkmsN3tqVqdtgcrryR2G8Gg0gJ7txgyfzOXAU1N9HSx7U6eE+7doYNmkN8NVDapp
3KJ/Er5OT+oc6gBJFhF4tCNNhS4ttucPOde7yLao3qmqYduRSD+OXpfukx5FeLjgP1IrTa5ljSEv
MDKXSATN+0C8NIXdIn2yJqQXf6/Q4ItcNISbXl0A8iga78vCfZKnHulh1VFVn0P3w126Ib66x24J
DpIlqFcomKODoQvt7LeDdsZ1UDs3KK8xF4VXogZUnxp1DB5zqbBjDnLYeh1ALtEojXsMWhTivmcn
P/Qpf2nqGkwx0q5DMwMYz+tC+4K8ulYToM1km67O7LNaGRZIdaKOG4SmFy/C0Mnv3rQ2QYuhWAPb
/DF1HfORiCRe0EIT/+hTozLFlnUJZ+ymYOqzbcaTUT+NPh9H1qqDI3PzGpRvqmGVfEGsBKK/41h6
f3ly6jJci6C92i0mm/dV9bI+sqp+1Uyht1cD6q2EaB9WZKCTlcJBAVFBrdnEH1PVZo99BXSShD4B
ZzlPe69uPBy4oUb5ISkCvAS47y6j/9+rgN/W713XrDTL7J9wgumfqEbon0DwHAMySed7f5cUJIrn
2edxkGlqIMt1cJOUpqpFqp+fdzpM7bCEuDzrEXAGEfbBdz91R/8SeWn/SoM9SDLvpxbhmpsYfvXh
NZq76QP0dVYUt8em8PsDyizr0ama36v5jX6hHv5lRd1PThddINmlw8pfXnq1iC+xI3G1DvMMWxj6
7gNtPz7ia6Ev1EDEwI1/UdgfxfShxmUf6VQFqZbqX7rUrGCOw/0t8WsWJYK/BdJRTWb4rIkXRMLx
qzpQPqNtUuC8O9VELkpEAMvZfZ1So0g1+7kx2unRmUX/1pF1X/soAY9qMMGiZzfHkHXUqO7l44Mo
rCVpwVKJu/bLhI5LDaouKi2Q2trTo2o5ITGGsDmHPN4UGA4N4qRoAz2C0g1cfmIRC6rgTiWA1sev
TLXHZU5TU28/h3ax0j1/PEpIV6++DznS1Ex/x5Z3pqAWbJcfjO/T0lJduml+FHWZX9T8ho8s1tDU
jqhBHxnRcx/bBPA5WUAxhTQ3KMXMdTyaydUFlTOIkW+fKn+edJfdo433aUVShDc0PM8ODh/AT/ne
fB5lj522YQJUFBO4RK3/Qm79FYGQf8pOLl82zx5EoXyayLbmwtvDB4TbgnPUzi5zRAKVhkjf1dYx
6UkM6Yqj5snkOQj5cseeYPjuE+i2W30C0WTjWMyj7FW90jBx3dSVaexMlz9rClxuLS3qh3PS+sSf
uEsTiiVyxi150MNyPTShvfFLkyhutijJD974PAXLjigAAhdx/VWBVPdkmXJev+On9uCnaX7i/5/q
UJn9uQDKXirdio5gNL8FffRHnEbBPkyMABq/RmyLx2HukgmfovndSbAzdhfBg9+Mx1RW/KwB9qbJ
FXm7s5pEFT9R4hXs4u7JpLyYQm7jrbOM77iN+CsdRdjG7kKinRRZSsxh1vqE8AfvoXU/8N9DlKCI
N3PbpNiMdPpTEOgYuZAnXJkzOH/UNe0W6bGnnSqwXRsyHVhAddyX9Tx9GJEtruKyvXSE4/E0SP7K
HCxGzdpqt1Fp1DvYpvhs2ghMYUatzSpB6JR8M9xu/qOtu33oJMdmdh6tSuoPARx6/OTTfhskslgB
T/4Vdn/IQiRrnn3xWDb4XTTfCuxf0qD47AViErPqdhZVxyZqtdUgq3Jlap9Rka0dKuNXPGNfZBnb
f1Cl5lbZzuI3UwSSvIzX/NTZJmwc+4NqgPqE5JinE4m9pE052k7XtAH3uCJHYOV8NzGYRfDNnhJH
WjDm/fQNttW2KrjBTqJvjnWVXRMXZfUckbfDWXcnx5JSzrD/QxuK4q0Lf9VBRiBRNu8a0VH2CfMV
q+BmTeEaDLsx5+YxexvdMK/oMflJ5jo9wPKdkEgOP/M0kldjws2yz9+6vjfeLe/Uo6Bca2H8ZlAX
silBa4EodZeIp30sZXG15/FUQjR9wXj9OsCf3hqUyGznjD8Gid5+jzeKPCXRMajbrWdW9jEspUXl
y7A4zEs2n229T9y4WvV994T0Y2PLaUCFbJ+M0tfwaU8ESrvu1ZtLEpZTOW+Af8hTnA5H2aHN1bEa
AFa8TrVOPwwDNWalXSB8RdcVlgHZ/sR7j0rK3tO280+idzq+zt2r7831i2dv4652921HfXKR6IBk
xnVc+O5hnqljsOGywE4ojBOP5f56oDARfTDUairW7LqdUHHopxQi/oldRGJu66mG4J65o4TTysua
uje8MO9js6nTUZRuv0eteSwrAl2oI5mqzmKo4dsJcJUGZG+uxDgPe4o9itMgbYmbF5STEWT1KQ4S
c+d0+qNuVvUJIfnMf1jiy8ec5+NNA9Ju35nTT25iLmUyc/DcYDC21tgZrLj7RSfX3GVaEa3DysOT
Pvf/einG7lvq8wA3eXWyKswfIAJfsaxameT0jpEFNMFL+z+rhj9PHMxPle0mJ70C8k8GHkrLGtls
8Chz/F1af4f6NX4rkrne5h1CZNn9FF5GCAOABswwDCBnLfEfexkexewvOf9VHE7Jg2F174UD9DCt
qm9tkQO7CBv+eMJA8xD2F92Ne1L4JKqNpnxtkv57JO12lzuJu89cEirV0O3CXhZr3m/2IMS4DxJ+
IaISwcoUTn+pS35ZRh6/iYG8vlnz6BLG+ywVu5mA8sGNm7MQpcSjvXwfoFfFaShOs09yLcfulYxm
tmvL8Cwr+Tph57bVjf6pCo2vxPQI1TTyQed5Y93Nfb+lctE5aSbwidjI7GMe68NGtvWv2CjLFV6d
li5/mRj1AHlIx3Xd5JsgjJ7bwjIOqTjJqHM2sl6VXvOq5/FHbesJlNKRR19fXBPPxbPNGgBaR2hT
ZSCOlMTn2F1nX60MAJJk/rT2mnOFS5bvTu4qDgpz5YnK35Wke64dkkUZ4aBbUNP8MC9uwCN7KOpu
9FWgQcgipp+CKHW+rDKiIouQ02OsB4chX7dE6E+lNv3EbNHEhO2bM4iXzLGGI1wFRPgx6WJuzuN6
cpDzlTiJrAlD4wFT8PH3lor0XNQP6dDyHeyP9s4NXXPVaeOwAbTwkefViHYVdPnkB5u06vPVkFGc
Gg/pgzr0sZM+kB19yIV0T0igBDLe/tXPKLAgsgSFU1t1rfyVWs6HM0x/SrMlB5bYZ8TYDxVViMBa
wUu6ELCtUH42oIYhvOZvftI5VzhIIXYJuTxUUSOexIQOD6LIc0zht92JfCvY1G1MCrM2IKOw7TIG
tLQC3zKjEdvaXBA1pZ8dpPCjcxqTZWsGK3mYA+EcMQAXsDwy45QOFhWaSTE/lGk2HIoxnfA1ca09
BofTpU9ExGaWslbkMfWuHwYTSXVjbKsUipBoo2QbyUvdUdZjxy7J1KlzXoKKLXFRW8UhgQoBfSEP
1i2exHxzI4l34th5c61gWA94zb03zaHX3GRdFKn/3pK0X0vP6T5kmmgrqIrxpzX12I2jqP+ca56c
jLovv3CARtCXteOxcmxnQ8lrs2r5uvwaHSp9EupavigrbhEno31ApwpPs4NNzQ2sW7WUan2NbtfB
TIj1rzJxOlgMCDgjR6BvLufhi3g6D2xZ3X8ZQQgbCJXUV+A0xBZnX35FJV8RY5jXX5SQjSujt+VT
pFmnZGKHhE1hQEDCCzeqmcazeS00qojG5GtuswV0gyVJNEXtrrZHbrK2fUpcnonDyO6vbZsM14af
9WH05Q7BGc/K3IA2FZbAVCJ6zoW9NhGl4EmbpfbWZvzKBnvdu7zLKkyzdZeNw6rSjGzbRdYSBe0Q
acb4qNtRwydktI21i2R8p+vYu0ct2JQ+J8XcANZdHOjJ6Uy7Po1agOSVu64JkYLysfLH2hm81RRn
1jYjBLyyMBYwyyx4hpmDxXZ17bN6OnRNGl5nfhZoO2c0i+95EsZPBFIBcPEQwXZD0x+NqJP8289P
rj1xwy4lcBQdqHgfL5vqkCdZvU+7NcUM7c7ynXXU4SVg61b26A5deQxmwz8ZyWxthmr+XnblrpXl
vK+bgR1FFXwgDt50ckgpfOH/P5xR/E61H/OjYBFN8JiiEdTaUKbDLIlWYU6gFVfLia98irH+F13v
tdy4rq1tXxGrmMMpKSpbtizbPbtPWJ0mcwIzr/57CK+9vWvV/5+gBJCiZYkEBsZ4Q5ZBGUoiKCv4
N76gW3LTt6k7Lkhc2SXe7kNV7pRGWCzcCcQHEgJBNURWMHil46tlTSGS5aHH9+V1ajyS6la57waj
8ScM24Pai91dXmN03VFZDru0sXeYvI1ntA3tpyxB/qHJV3ALHekyzWRCrQihkQ3NrpXRAtI1rovS
W+Fo4VoCt6PFZ8ix+GTPyji3R23Jb4nSRZeeR9V34ua36axDYFFlPI6qcU3TjBTy4mgh7qT1oY6T
IjCz987W2pd4mXEuVpofzN5UmKdkOSNfiaczRjddrDwjPTDcZntW/Ipy/ROyFYii4ro5eKp3Tnv4
fDVpnrwXL2S7ATcMAH9q4ZnHymqig6Np6DAgjOE30N9VLb9Bb9xzS8y3vqPamINKPMeRi6l86T4V
KlFgrBT+6Kpo/nVRaNjL4mu9cu69+j1JbOda9cpfMfNDzZZmPJlNW4Xdkv/pDPA7AteFXT681IPI
rsU4zb6SLcgXedNzz7rvQD1HLNEuz6VqRuGCD+MuGWFKD1F0rqamRLVL+WvO5nRBt984zE0apMNs
BV3CfTI0yOQhuwUF1CAxusz1yV3GCZJO3V5RpLupgi2VAVTEQCJKVzK0/GAXhklpX8TszWc8CIWv
ibE7QLIN0xkNULdN1mNpFR3Qyuat7+q7gnBm4A6UHZ2u+64lhR4YQjN5wgoePg/F6WGGJYfKrhu3
N3vLiQ5IJYXThl+COr8gNjMGjZcmZzhKKtWr9UfXGWDlCAt2PBRwKBZm5XWek509eN+LqDL93hnJ
dfT7aS7EZe5sNF37+TYDMqyYYPeFG384yCSHs6c3QYYg5jrHNpvhkS8IN869jb1kmDjFR13O864l
ZRYWAkR5kYImrJX4tpZ6c63mdA27iCWqtFHFciKv2CvZ6AR9maGOF6UHcnDFOV+rk63q9oUYH3Na
qz+aSNkZmqYcGh4kP1peCgAcU5kldyzHd7FFoRnDCdZ8eCV927FjVRGHdHR2do0Rz4eysbVdBsDG
T9zAsbJnjG4twpsO4VAQkjvLye+pl1xsyxVh7/VIo5mluscE1DqujurB+G2xTMFy1tfHvNwjPRWu
g13vUyrPfqzwzUWLGnaOK3zoysUeSwhmkiiJwz7rv2ubvmA7dNNDK0kLoS8KlVJPfNXzoqA3bHJP
UTbvCl08+KncTebvJ+nPAkuEZhcvxs4pwMjEJOVA6zsinAqR7WYd80cD6bKPlPwMPNdAARsIqL0X
wUhIsW8xjPdblCBAh9f9a1tcQbFSCPSo+YsZBH0xm4uvEkmbg1Zs888vZBamS5IVdyVq12BUtegp
6Yzvtkkdfh2bczbkyQmVeNM3FeBcNdWMxrk47DKhnl5GQ91pK+nwttVU5r0I6lwETinvzj06piiG
FT7Q/daPbEs9qOjWncfWEp+NtYKCMOty3KEhcI+8fN3D0ZwDjHhLAlmFnfpcZgABvPakZdNwnqdk
PMtXX01sm8MZx0syNgNP5uyQbgfffliqwj3w4zZno1Cbs02+a9+vONHO+XpOWhaGrGTT5sFLCuTV
3J5iwFDMh5YCo+l6F7IXrk+q/5ZonjjnbfUh3JIESmVO4rimuByxUP/Q3WI5IzaynCdjqMIRtxq/
trUSEWGr8vkSzNOoYAvfNId5Waszq0jFJmiOQmuoP+wUVECP9yTXJ9XSWeg3m3WgpDU2NIsbnWVD
+EocmuY3i7T7PlJUcV4HjHWKyToIpsOzQNUPrQXCUr8V9Rsmhb+7vho+vyv5Sn5N6WppRCrR6vok
HpNDhNAdO1r2GfKVu3Vndhz83jvRVDMfmsaeo+lsx++QmhomulAbaoPdBVVZz8mQtokrLejUNj/1
/UrBfd3hJn7XFC8Lq5l/jOKbpTWbEgQRfNdFUcAktX2AFkG57pYrTBdJxvF8iVC2UiOkuIv2OHXt
pmYbuT6yNlMPL1EhWAMGOxtn+QkQ86Au7KzvlO2aMwvDpqqzvUTKvmH7Gxl4NwKiRCoE+vdbXXls
rSaTfE3nameADvo5gWMeNA48tvaXuxa/yLu4fLPRzJ2rWy67Y/qVPvp44yWI5vBbNfpcn8XWyK5s
TMQ8uM3//w5HDfa2X2dj/tftFyyXXZDQWjMF7Wh/Z3MyINBY6HZoKyYCI1V+xJvVo6jDCXHTn1dU
DH1cbH3hCfCZidMCuaMZQfztlz9JhF4UAoea0l+x9EpPhVKmvv08NKjSD+l4r6LmmjMPnKvSKIKi
KX8uJXYOClpjPsKMynnVn7vSw1VkVdzQyQWKfnZCOSHO1lfk/yrm7rXECTW+O1TFovKROuO7UF3j
MG5pAtWyyvMce/4shH5ZtHUHhd+bnMcgeIa90QUvWdZvnqRBOqQQY4iU43RSajvn0UE/NVlSRGkc
pSNqIs/oId7QjsUZzW71iJUMYRVkrAtfzQktGMXyV6rOvjID0nIN3c+92HzMll81TX726vUPP7YT
LIBWT+aEWpWrZ/0upUSmT713m5LVOJBUbmCNBRlbiJ0luvpZLSE1jmyjgqRAV3so4vrZyqg41zV+
gUN1gGi/oqEJCG2s08g35kQL1I7S8Zr/A+pfXKIKJdkIbY1dp6ztNUc4w9DQ82uYZvfOLNxT0cPd
8BR2yqu19r/nPDk4a38YAcs8HCepDzwC1TEij/5RV9jHV5nyc9hEM01XG0GMJsVNUdn3dN4YNkWa
/Izx0iWTFNTObH4f0Qq1o9T5Wybk01gX9Eqxn4uI8KWKs9YX6nJszc7+RWbeJRfAHOWo/XAkWfJK
aRCOy9BCtCJbsqvjLj/pCjVNpzTX4xB562GldLADpWnsVqXvQsLHXd1M2UFtt3wHAqBdRaa1Twb7
BtAfYcxkfMXV4W5kdfo9wqcZJjjFBP2RN2q9kVcQxDTs9bWb1O99p/1TTX17iUYIk1T7qcPUJZTn
zEMHaKp2cQ7zN8nyEnJrvjBJhf1SFpe2bFDJ3LJ3C1DfyRDt0RuF8q4uWZh4BilVGHu7aChCdFjj
d5CCv5LeXZ9MgW2ooWJ3uIzI9bpDCbLRqtN9IWb3uyB/LTwXbH0XLRcSnzGqyMgpjbFeH42FDHXF
hqrzJiNwckd7ZgdgnESTdocO7tkjNXtY71TC/wr1aFpe9kcs3DCkWIy7VxcNiimlefSw/LkbOJwH
vZJUv4vmL7ICKTXStPFXYXsP0Mb48KUOhOF2rQio8/WZFMOfRe9P65L0j6nr3fuAsEVagWdeRpaF
IhVMR7L+XfBhz7LmnVNLK/yv/udheaYclH3ZyNO/3v019v95CXnYXiM5z0d6qZxwp3Bgf6SsKp8v
60kjiN768pVcb8ZU5STZ/z8vv45/nS7HZPNfY/I6cmzR+mpnqM3ss7crCh9IcMOiur1UHUIY0qn/
M2qMJgHBdrxQgOyG+nZc9j/f+tkmC2VAxVL2cZ60Z9k02zI7mdhK+rJvdsv/9JXEI4oc8VRf9PjV
0lQeB7c0AkBE8asca0qb2T0zp4Mck40KN11Np+j6OVTa+UvMNPb1pn7yvJOpA/P5elPVrYL6Dhv+
/zOWKSjtaqN6+hpjx4mtlm0812ahhanbxAeridG0VlrrpjameoswKmXpm/ufwtU+SoDID11V5vMa
JWVoV4l9r5eV7VO8+Ej0199TEBeHzGjyI4URWMuwEyek5jTdG3ejKMilRNWTXY/dFd3ng8saexH2
TIi05sUJ5tghZ8t/qYTTHRB3ea9E4WzeHmqosO1iWontp6mfMyJ89Smf+zNiKOXFm4g9WzY3R1BU
K8p6SGUuSol+XL3+TBwjDviivQcJ/aeqF+p39NaqXTLZVaiuGkqsycAWc2gCu85nrFDb6mCKmkqP
iiCTpkOUI/Te5eOovrfOBGC0zzc2BZmkorTAw5ux8U/W/DG6oWOnDKBxiK2PdTKbXQl37rVIESlo
5voXuXwshLYhEevDzUOtX/ZkA1E43ndQv3fyfDnWD/q7Z43iKntjWq9UmOanvl88cGp9sqvLfHqt
kqiCBptOoYKzxKscS2uCXcBRN9nzhra9pG35Fxma/5ywzpaDHMYIBmW7hmxK/d90spK7vIzXrOlJ
xcLW/zphHJotvBfFSY61PLfXXoluHr6v9YJLBOzdF20tscpGUXHvuPGWnmDalmPoE9/LigqqHLLq
cUVbuP4t53U5lE7rEqiNph9kN1u6+hXV2v9cocr3ig5QSWJeJcgVOOhL1mTOMeuYX5Fs+R/Q7ecp
HWY2phZ9+xr/7/NI8eOhoBr6Xl7v68RRSx8z1Th2NniroeBUPyEZaJ6MedPPafEJlWOyGWu1fuq3
Js4UjFr1Zd3/14Gvk7V8dZBsVV++huQrfN/rp68xNyv/qp4g+hGp57uiQ4JWp2SczOl/Xn2N2UoP
iEB4Z3mGQoXp87QqboujogOG6fUI6fzGjDb1lv49JhEURsQMe9nVEsTP2ZPAu3asDmvBaAP5bLnC
7eR0SspjliAjLLtTMjSnOQVnglQTe6/Efje8AnwbdryfXZOi+lHvQO7302C/z5WYjtj3tTt5Mvrx
+bEXzbKLTbjyY28750gQlNg52TlV0RJE0gr7zRkrtmBe8iF7Vqnlj61OIHupG9lvhmmhktSXdzlU
DzHRRNmsV9kFMWUG+Wx9b9F52OkzgrtWiimRMqRKaHme+6YRGh3ViqBOdmukXtBfI8iRJxtMFy8w
GC7yYASi4+2bzm09BtNi8Fw1zYu6XTTvCXd7z6uu8sQWQdcgWgaPB8sufDk2sfKECXr6e4/9vZc2
IyQalrhZLmxybXJ1JyLduW2v+hG6SGDY+np0im6PP04B9jNODxVqIW/xdG8aUe49pc33xbTpXk72
gySBRfFXG8IaVNa7ko9kpwr1G04urO5LVb5b2rwQ5zPLeY5dEIsbzmVNoTs7W3dUcOIYvOgD2d3i
HYgwfiWDeZC9tpnEm2OcmB3T0F7bgwMqCKFi3YO+lWvHuYqS924mk1W0lKSg0ehHDUndIKEmsGX5
nGAE6RKmhTnsSWNtuTGXcB7NwMGo0F4t46On7+yNhWqro7jLRi+Ohqk8G5X4NuhKijJ/uzzzoZHh
qGfy1QV7F8WAFplRPA5iu4FqqKMhiGpW/bOvxpcoatW3LEZpEsSNL0wvepTktfKWWF1VWr6fRQNd
tDXyVbLFGHZtPsVVXHwOaXOUnhVjfM264ndju8axMwyo4hb6cAsh7qVsy3+IvbvfrpncxrnU/gr0
G3Kvs9gsPXfL6hOQV9Sw+x64hIWrno76VLzhr5Fu9WNXs97NrDulAHl/ayXCcMpL4VnWq27XF6Gp
1b7WyNNWSlaFAFgait7pN4I+TGgQpg2S3kv8CGbXi4kCPIkAO/0tkp9qvNoHr9M2dH7lojBPjrDC
cQ/DWpekrQoyFt8C7B+n6m0aso1dWCRn2cUD8onSi3aFeW+/RMNCHWqYWrgaxvySCnPjl2XdHlRw
duxaNEIspToaY14FWWGLI0k/EZobrZydufFK6M+fX6lBUqDYAYIKM4VCP0UtLML1PiV5Y/umfp+U
/jVemYEMptp9HOk1SrgVqC88Ft51p++e0fu/W+zW3sfV1e59p+/lMcRFvcuAna4/238GJud3M3G8
B65Wvm3r1vtoGctjRdVfHpsRgiPXrAayp6K3+NqOZO639+Gmub5WehXKHjrwzWvn5fskaizc7Vrl
Tn7/II8NnqXeHZwMP3uN2d77aT2Zaq4ia6Ef87ZYb+XW9OqEQ2evk66h1wzduB9dxUbLSLdvs645
7HmX0iejg2aAHMRyxr5lFmvMspSXUseuQp00jkZLv4ZmigHqZ18ekg0FTLOrx5vsfF6qbDtE3Lua
NGo5JcdpRBabybjGZ8ASCYQhlMNkt97+AEUAm3dvsGeqFsCJ6M69ztmrq64nNMPfPrvyiCaa8Zxa
+a0sxn/MOqtPJRmv2zi2/2lQwHTCJrfb4L8OTKo3P+l8lK9ze8PRDBSVtdYHQI60yHaVtCcZNOsZ
ggEYRz4buTvvkxEypVao8TNPEiQBe1yXawq8So7J89yliZ9l123NFxh3ZBm293+Nr22HfJGwFXQZ
Y0EoF2m7ZIkSGKc0VdZXAIyhWE5FQxF5G0tNZk+EgGLgHHb/VlrVexO1yU32PG+JNmhlxWaXg1Of
KQdlsjM20tXwptqV/mQ3zjcQIz2gF87AOgKQp4lrDJ1EUGMqRb5eZVfrgXJAxiuwwuFos1TZKZo8
kMNbFxnP8nmd0s8/LIdsawlSUcQ46XCCVU6kWCc0UWQ3nXCDss0tES3/lm01Z7gYNpY0nFzojvUi
oODKnvx8fawfC7sUL/KzlxvOa7YyBUcbzm83YNGiY3ciu02irtya1WZws302u0QGKUMIauvJq6XR
+FI0pHgpLFNas7RKDZS2E2ebYgGJ5KVlrjaRwFZtKkOxrRXvzswcncWx8xMA8UXwKoFh8oKR0/ov
eYuPhUzo9wYN64CifPKo0HXzsVSt/ZH9yg0ER3Fsajs698aaYE2npEfqkNWxRsTzWS+zjwJ5tj9Y
+eKvl8wfjtv8qcra9mszn89ak9rPbgb6htxP+udEIb4jg8/GQIvd7FbMVQYSJ44vlEgP2by+2Wtl
+MhxAt9oCvupX4d69ctW4/bmSR2L8lk2CjYEz2RDDQBVPx0UHoMxh4HuTi31tLgdAVwBPYdDp6Kx
OcBi8fr5Alh+PYmu/dV0hYKpcbm8WUPLbTe/aJHQP+w1+V2tLh6I+dO4NNE+sZO/7VDmzylOAqFW
OMoemr760ViZRtDa7zVXt98T+0BJrPhmrOu0N5Q0C12luMSK95twXT1j3/HXTOtfw5yYlHda56iB
GKXK5oZZg9DYLLICBSbID15i5D8mikRYObhAkVqKlQ4Pdt7O3k5PKC+1AAFe6/pARj6j5IfnRV9l
j6JHnZgqgfatXWPvaHlUPgG+F2GbII9pOoCVJrDwXTdGV+uHC+v7NlXaq4HcOUT0FpumCsX6moyY
hdwliZeZfK9KbC4c43mef+g9QdK97m33uJQD8oczAGURkGdUjppCXQ1OU7uHO68jDxIZ599APdRb
QQZsh76SvavsyjdQqzyxPCKxacff29IVj1Vn0WZIf3Yo3APudhIypjSKOSfX2ct+L5WSPs0T2rnr
2vy7QoNpet37EQ9xF1i4Kdwp3mrIzVvJObYqsvJp4+7iSjU+QH7+wuK6+ddEBZNa0N90GLAHdxKS
9XWDOMTUD76KSB2+ufH0qtZa+tKCUpE92bQWrjMQ50mObWfIJmp0kC6ztzmHTK/IqGjA/rIj2Igw
sycCHs1UHwul1dDTqXXLroWQ4q3MvCfZG0EXPiYDMvZsj1c5ZMA+ODip3e46N9ce3mj0oDwBEG09
OYQJH4JvfZGf5Ru21edksDITu6THWos2tc9meCwRkFYzbe6yV5daHBZuVO1ld2ZnQ726x2uMUz1d
Gx6pUoAQcMblc0xfPO00epUNkpdTZENQsufRKF/kG2JXWcK8xQ5NHiSqxmVFp/qwXU3Zmnki8adA
GjjJM0h1T+eoRgXq65K4QJ0RX80/PzPedHWQestjyUh3LJamP7rIQVtOJOeiTFjp6j771+5tdKWJ
nV6dxH4tpj+Ntxpv5DSDxbDmV9YJ462Zm99JjtCEPEaKVg0Qp/SOIEbNN1vrwXON3hTKcytDj88t
jpqBPDqpVHrULrUOkfnCet8AhhFLefYSIgioaOmrbBBHqcM2j+ow/98xfUlLP249xLttPX1d4hmU
V+Sh/W0eiiQ1Hm49GI98VZj0wbScZDdTvOGkrcBD5CnaZBsPFrDFKdPP86uOMvKMSuvR3t7exmIP
3D1CEB1uW6sMzqts8qxjtuum+eTEmfPao41+mzMFmjnGaqAgY9jR5UqeZ3sHGcHkjpYce5qorwJQ
v13IFzSHAJv/cz0x/FuXShTC7AcYpS/KK1w6fa9o3fDZlWO9KXZCYz2TPTXu6sPaArD77OoR71rL
QwRw41kO4YVFOW/I1ABf+/ghx5Y1OmsVD4bsiV4Zj70las7gj8pmtJfnBnDI0+cQLMjTRPzvG06V
vjguj3mPdpa96KZPbZdKsTHFr7Lx1OSg1sZ6k705wj4nFe6h1os0D9ZuywKL1vHl0TpllS8sndRZ
l2f7rzHDy/96qsqiNzbdXUvhlv11hr01d+qrbLiPUPAYqVZ/jUXm9C5wjLii6KO+jnGUXYVm//N1
Qs4+BeWNrjt8jbk70v7z50W7cUKwAhmhwJrt5YqR1kuP8cqNNbDE0bw8j5AgzrJnYy+FddN2wCuS
V603+9P/GZNvs7r6l+ijeKc1bQnIp3LusnEFWUIHQgAMdcYaVQGkSy1GTLscjupDZFHziPKG9JqX
pQc5VqYVucoMiHlS1U2wtBFezGkZneTJpuH+iGtUig0T+E+j2n1YMM3ivJeKh1ib155E4RN6rzhx
5YjcmslmJAIdFK+H6eIM5sgXwMEE+NSOQipIKc0WD3UR2XOXuSd5UA5hgqORvO+8k7ZMzW0x54st
EmxX1sl478ypOXuzGEAFLXH5JOImrJpQUadm13WO2GkYpwA8wgHI3Lxexs24JRuj/FqaamjZ7bfO
iGr48OM1asYna4xRbE+oScFL+BUN2d5KEDzILXY6NRGA12jtcU6xW3YrEGzipI4xzAklAdOtjvqu
JwYJOqKPyvvRZXrpryCBA5xeIZJGrOay2gc+Bna9CQZdVaYziIl3TTjpIWZBIMGtAkkHpDyO+kVd
0ZrDgsqguAA7yVUOxax/sO9isgG9sGsM9VYOxWlRHOXaDg302HFyT+UIAc4w3rNuytj+ueyTQXuW
Y+I+1tLSzgsVbfIdPclEo/bLaunhTPnqbAxo0pCth07U7bxmzP1+ZY1kM/ykjnct6byXTYRvgcRg
L60J7zE2rmaH36kyIRdcpx9our5REdqlvdbsa7t3L2OJCxiJAF5+NcuEArxttBdEy76BsJhPkdqP
+8ZJIh+kRnQbqz9cJjkjt2L46D5PgYMx036pFe1aEquW1qzejYIrT225YtOmPrBh0cNSWcM61+Hk
4VPTaZM4iyESoWq6065zML8sXLHu1F7/Fs/4B4CYGsIYx95WXZu7Bfzj3urmu5Kl7bFErfGKTCK4
EtaUsOic/trUNVkSfYK/tUZB3C7jFSDBcRAIMvYiDyrRHLxy9k6VsbT4cwOIskczwQEXboQYh6PV
bojAeNBCc8LFHIDwL6SafjLLlUeTKnnAtzUGwOGGAHU2MnjcN3anANfL+/6i0aKTAFwLLQl27IPB
am/YsG3UX22uL/DqTHGZABqclC3hYXR3GVFrW1hNiMJtNFAHwZuyRYsVyYh06tV3vfw52sqtKOD5
Io4SFNkd9PK/q2u0Z+pvKithLtBcU89L3WqvJgwPk9uecq8tphz8jdMGRpWk16Fq43M8E2GUGs8v
9pMB9M4Gub1pu3sbrPIIPdCkcNL3BX+A0MjJodqtEIfEXn65m3387OIuTiqwT0iFfoIdOghuYrSd
UzwmOELEkGk0dDm1WmyZkm8QAapgytI/XdmcSSObR9byMQexgryV2POF/isKLGJm0vBUHzDl6Fvr
hcSI7megy3ZR1j3wW4Nj5nYGD7FRnxLBPJgpJp5/Yxc0AzkBUb2gaapexzTVrv3WOOZiUaqH2lH5
iR5HoTmA1Es0nR2K4gzMvVYXxnnuBoCy9mkd/1GoPKDEkKIoRCrj92hNzUePrDmL9nGoInxPXDhN
ekwNRJ2hp3qEx09xB5BnvbMj6QPqnm1j3sRclL5KDrLI1IQ/71gbhHq3QC5+nj0S7EIfFqrC8SvC
KiyffQtCKUIpukFZ6jqDvMRKGmwWyVgA4yocHrMneb0W8d72NvXZdvwTu1GJQJkBvNHVC0AMZgXw
MDokq4PePoR5f9CgMvV/J0iDKbDfsPOA8wnbIevs+Ph8qQFC03Wo1gMI5UHBgEVTFeQj0YuJ44jC
QuM+lnZ5nRO7u5JqLIN1WBBFK/tn2MuvZJo730JP/uQtuPilemSdNitYJRq9s5JH7tnacDq41f7s
XO/apEyzZqcwjRVte1xRWOq15McEEPXQDsMPvA8MOMF2HCpNvjxNeBVdHZLH9UYgjgv9UTjuBfzD
QpQ9R3yD04+ZXTvZjRj4UoZznDFgVlVDoiizlkRFH5tU3Rrr2Lpt7Vs51nNA12tAcZ4F6IbFYA+Z
+exUFKX0Gs0tpGMfjTW4ZHlqbZdn2aFZevMwitb7p/De4DINah/9Xm2xg/POWuptEBnld2qMQWWV
8Vmf4znQW7XbsVP3jiPAs4MFDhTcCSUpJWLzNkC4d7AEHCLV3BEBPnkY/L4UExpFDj3EZPKwN+O3
qlTsy1fTTrXz2bWJ/E+2gCImVutmRcSO3mSBY3RLgJ6t5+2jOPKCxEN9TWPqC9gy+7oa8yhGpnFZ
RUbZlOjjT1HpYYWb7lldkW9CKOqOfelfa3OIgqpzxQJd3ozszliIt2YTzzGrGTthU/T3aeyXW59t
Mzc9r4n7u0gJdVtRHJrYUZOgcPgZwYSdlJ79xzAWRB5W+pEXOjqHZv1iGbO9n6uU/ffWRO7T6g3w
0HotC7vhXjhdfk7YHpyLyEl3Rg0BADZ2erFs867HBuwNb+aOwsJ9AnFFfi8LJ0XcVz0iuUYOhvsf
gTOtPEoMmL1VpKEKA0s0rc3rCgTm/zbKQL0I8/Jj7WGXYSRIakUNSI259HrSLPg1OMieb4UAZcVi
OzorLYZbcCSGMPfgWMcjaKwlnhZ2nBHvJTVyRVD6xI1aXzpzeVGTdYbaEdm7GVWaYNm6yBQswWjy
Y5mFC9DMSQp4JQPSk6sGusgz6wuIjOO0wEgBrnQbzOGu9Pg/4fCc7/ShxQFQYuaSjcBvgT8LnWmp
4BSs7m0uNI1QcCifPUpz56xrP1bgRu94bYA2rH8mmLu/qxVeMF7/x60jbm6ZJXC2VIFYdXY6BTeU
47nak2wWljAAVp6yi+TZaIDHBJWyVQB7RiAFFlGZZ3mZetXeUhFXpzJrmLLnwdkJKwMeQkkBEFy9
BjWKaalT406s2AFmeObTpEHpFQAFlAFgVd7x95AciZ4yEqzHfE0+EqTgEB/dL3HU7BwHo8kNObcD
oL3LNX5d9H8LBfUt8S/7mv7ST+VBzIJlElRg7uTRQcVblrQjVEFxcpLvddUY35CQR5FzftXz2DoW
k/K6kgTY6K3qoTU344HshzoYx8ybE6r1Oy9bPczmrVtGKS0odORLe7VC+M8AMW5fXFNfrlqRvc0q
u9SkjZFRTKAMbyZNbYSuTd7x94ACfXwqQMSlGPY2BW+wXI39KRxRLP8Ok6M9gO26SGMrCxsBk3la
23D1VTF2u7qwvRdYAM6zurytIPheDMAIdhXjd5vl3xoCA+QrU6CVDcVU2V0LvSTma0oAmopyyAc3
IX4yCuAv1q6KByPAXnw8wo6o3wZTdMcZtkgguzre1uCNheUnndJhrtvy//SDvdOb+M9iK8uhzor1
gvDHy7gC9jYx1X6OkXJ5jjtNUBlGCtMZnSK0hN0eGmjgRgw7Q8mRmCv5eBtTw52QCnYSiox17Dvr
XIbsop8N8hzM4ruyfB4SwGJ4Wr1hWtafyg0z02y4ugSExcl0ntMNNyqMRT0BjEg2JKlsFj39UBQj
CrP/HZLj8vRye+zEuYn5Xr0eOp1f1gWtBHp2OshpTbTxLtovqkFgmLxlHUiB6DF3cbGPofPavQG3
aJofCJWjbojn3aeuhsQISdxQabJhcDMHJe+u/w/WaIgKSJLzr8Xt4jO4LGsNCVb5JPKlfKKtFi7Z
Ub7MVzJIsLD49yZRg/Z1ex0FoUY5LBukkFgW4NAI3Dru8HqI/FzRtjwCozFYrJCqyndHqXY5Hq/3
5Y85TqCYty+u264oX33hE20tV9dQQhXl4LyWS3mUZ2KpyTeDLCLe7PJYv11EvsLNffFtpyx28lPm
aE1TgEX4bHP1O8SdepAKI44XQHKfTmA4fw/b7zebqXOsUKOWNWDZ5PL7ly8ztsiUtDC+k92ybA9J
o+j4z2yfqQL3GeOwcZR/Un4ML35O0nZCnGRsQ69p/sj3FXMMx3z7GT9/YTko8VK43mfsLiGNfo3N
jT4ckFrBkwnQxyf2V94N0G6pUM9LMYeqLn5KPLBsJmDUg4BfRz71/zF2Xs2RItG2/kVE4M1rWZVK
tqVWmxeip6cb7z2//nxsZgYd3Zkb5yUjHVAFSZK5915rQTmSVYONGFHlpMzxbnMUp/ca5xWqwfce
5OLRa0KeqA2F6KlNmhd59nbiPg7YfU5zbTCtW6iIXzDHLZ6y4jZ12P61KAsTNPn3QyN2WCeEugkO
8rjkaUgOeU7cupKVUWCFuo9fudt5RZ/fouvoEX0m2SUBiMDYUM6Vxi4KfsFkJhCBMOeUHc18fJeV
ox0UKYhEdo38ds3OaU80lB3dyPXGpsFG3RziNvkyj/qt3Ln1LgEt3RVWOh3kXstdSdqC/X+rQb6y
xADIM5EjJCd163CQsiRGimJI04WEaEL6OHSf5MGvQ1NuzTYapKXG8rmriGE/yK2QH6n3NfenDQp9
jwWdVa5V/dEusiHQXa7318ydfibwyjhlrAYYdS9albcgbcNTPgN0bvXpk75MHfLZzmLbOc/BTCQw
qns7FTgnTLgNfEJWkhf/z4Xf/QbJInsF2F0P9bXn+vRgk8mJNDH0g0wB8n3voBu/sQnIGj+lYHnX
m7uGU7x7a94FVXy8gwZuvCICNTk3yHfn2nyM3fC70mXqcbvDTIK3uuMC6d4mF7V/yhCxPMlv6f3q
MbVn9QRHYz/vmyy8awddIcxjmYeW11qOlNx/1nldOUMcECYHGQl9nJ5YwrB1WQaCPkLtZIKx3obP
0sGuZjqY+n6Agu1GRvDYWcPNlFtsS6pj7gwIH7lLcOV/Xtcu0osfEivs5QbhCktAyjb25vje1ZcA
RqOw64XehultmZZlJElxqyuw/iwzkqXPztF3qoGYlfTJCRTmSOkvyfa2vhuia1ba58obbrzG3MtI
WA9BVuCsvLUNDgKZC9mwN2cYui/bG76NZamTYrCMQrXvTw1BeufQiU7SZspglx7b8R+HoJTlqUlu
PUbKa/ZDuxQ/1K3DtqzQel+nHmTlcPCn5iUAK7dLCY8pUoLcepsI5+XDoXsATQOdjeqkn9ChwE/P
ukCe+GDrCIM6j/ncPjusDdgf3ulYLGa12LVAJ3KCUoa6u1pLrOo8ls/54HYn05xZSjS6elCDAttN
D8HMDgfvSZAFU77IRZrzUB+CqHx0surdg5eryjhYX6etLJXbMNnGinQphrS96ZEflMEoSb1M15LT
E+BLZgzmSe6+nKQgnnEiZoVh1/vA6vfyloBqp1ay72oH1/iaW5Aoyb5lQjX4CKjumy1YipAb1sVK
esEODjQkXuIbxkT/HPWEu0NjcpR7LIk89nhZnkCUyx55Sv/IJ/3Wi43spM7jNTFLCMq87kYmGY1Z
uwWzW8KeewiLYP0CGO2fgPKzi5xQnrzkmOnbBQ1jR8Of8+A9IRbnrjHLfmK/+GienXIZEdtkoGqq
c+G47ffp7agd+gng/XYXy8xhJk2Wz0zmZtbBt4ALCagEXMBX4pINVuIe9KPSBd8akBMDXpRRs44r
j5kstojXrc6T61wmAnPw556BR8JRHNn7DMWwdXW17qIiLSjwuenaOgmDpX6ojcQ4yfnld/l2NF5a
/XE28vakmsazPNXt0Uou77qfsTFFu7EoYPoHQv7XBm2bOBT59kt5XdixPS1RpGH7QIz/UcvsHHR+
mw/3ELKbN4SmVbeC2hmirrplLPwuwyxbn688iW2O2R4MH+hfKfBMc/LqgwVAGloMJL9jteAlcJnB
DzAEHktumTwZGdaBiu3RIjzYL9AN+Wcylw7bjL49yXVAL/P9dhO2VslJl///qVirjaCX7uV9kpWC
/BgprmvxrSy5tXKOkP1gQQsxgyx0lc6+UdFYlC5y2XXJJVkUNnnV1ix+7b/C6tcPpfzOd6uM9dgy
d/eEBdzhEEQegw+9rF9xjmC6ltdkLqCD2QeT+R2uFezJYZ/cFE0Yqkfpvmb95QsaEQyCdvi6jpOR
Kiu6LdnqpjnD5aDBFKkRJrYswuTvbMkaJSnld2vZ9deX8wgS534s4HXryTeEp59svFTzHr7eAifU
H678ELO+1V1dvcjNlkWd5LZ7v9XhCILzOgAAsnWWq2/F7VjJbY9xa9jO9+HYKP/cQdTBHMacKRMn
FG7EFklZ3jzueMI2fmlff/xcasUuUgb13TJSHuE68uYfAUD7iwzXSFcdgqaXZxB2HZQbMlL+PStH
r1MVQTnNjVumh49QkACkyLaF+4AJEYCHtG4N2x5QGiTZ+klx8H8OWp1f1l+/jOQV7LG9M+t6Zh3M
UuvpeYf/5J/3TnJrL8l+LMtB61nf9fp4gY9HKRqOjdZ+1WaoZmVe2VYPcuy/1W1dpHVdZ0t2S+R5
bEXJyXH/edZ32xnpLR0/XOrf6j6c9cOVgmXCR2iu7kIQfcsrjoYzvopqXveq8sJLgikFcCYwIjbv
i5ltS7a6OUMTFPgdfarWILt2kulWTr51fdciWd8MiBDCBb+OaHlZtjf+w0u1vUDbiyZ122FyxH/W
fTjs306/vq5zvoD7i5hov/HgotDGsnZZC8uHa0vWnexWfmer+LfuH+rW/cRy2vUKcp4PfdYrDIl3
pynDb7Xzwr1MDbIHldz2jZY5ZCtKbluQbZ0/1H0oSj+/hzCg/6nVUCIkhQ2Qj5cT3zvLWxnCa1Zq
pTxjymZbnVXZSfeKl216J5gK2PhWVuYFRi5lmflZCwVYlKzMclfTkR9Y7byX6QHrP5SsDczAf8HV
1knDVrEhyOxSlDMgTMjfDvIkJdmmWynKUHBk07/12YbBVvdhCG2nGYMmxWThgvQa1Nk8dI6eznvZ
/yYEGGAuSsbXoB2i0/rGy03ZknVa3cpyu/6zKA3bqyvFAEPKX9O3lD+cQermLCF2Qkt4jbbJfl1Y
r+3yfLYjG7RK2LxlFwvDiLFYSN7tHLducqwksjDYipL70E8m0a3u3R+Xlg+HDF6lHGfjnqjApxoo
BaoB0gNLuaERybF8uEoU8doXmbr8LMmyG7kzZdLn2c2sOrsmc6wbecLbE13f/XfGzHdLha2r5OTh
R0WPRW/ttBq5cgfSEyOOoEnR4coeZq/EHQObizY9yCu62illBIyzHjdf5UX+y6pVq8ER6WxcJw3O
wTzPLgkUwaDEAa1JUjd4K3db2bcCBf6z0NqVC++wM1sIkDEhb5YPS9eCs6n7V8FsWzgAIhXuGrmr
8lzqDCiTXhWvZQzORPDk+vKA5xbSnXa1Z364/XJT3z2ideu63nXZs0h2fc0jnJOzZ05Hucty2S2R
H7AV5cZ+qFt3ddLyEcy59ZTm7S/pYajvbaT1dsgYIhUX5P5bV8Tj2YAI8KiDmKUI9AwC0uKCziSt
lo7vzHCg6VlaPY8wTz1J0G6qg5dIy87acg41qbP7MqjbnfSau2y8UebSPKh9RpDeMBS7JuJVl8TL
XHNvewR4asQU3aWJe1Kj0MqPUAYhuMzO/ohVkqjhybk0etA8gsnC1wxpLMDzzEG9KFbvUn98XSLa
PwWAUj6Bv6kPsMaNsHJQlLoMwqMswT1Rj7BAxHaVfoo9B2ZBs7ufYrgQHMIWTjq+/bNn+fNTWjU/
wTve9KZWvo25iapW6n/PS5bkNTrwt36gEimeNa+9N1s/PKz1eHb9AIeD1sKOMwy7oKnrL/VMTC9b
8vKzrqb2HkYdwqsiaLvUYpEFMDElz7lVwd+kqlAZxTiZmpI4boQYq4dxacGUhJjAgKJAmGjnprDL
h3lKqgfJSZIVhQPvWZ5DLIwR3iri4FBW0A/50/DNxHl2btWFyi9TKwM5Epg4DosBeOf67NziIob1
WgXwafgIiaowGB7arCAmyGsH9sNN4d4SqYF7zcPY3sL6NfVT9DQsCUCX6MlXk+/QaioXqSozRLrh
XYSVq4D4zLDw1jjBUwMb9pOKJ/QpVTRtP41jwA6Chtj2CK1Kbe5ljqQoGrK7aRi6By3pvMd5SeqM
sD2bsQW6mh5bQ6hn6V4rHVTRBrwz5oTY3Djq8ML4v6Ykmh/WEtEcMP86jLnt+CqyvEdYZqJ9FbY7
eE+No6NZ5mGamhyON4LpC0Mzb22HUGfCWrWDbutJu0MKHhoMFMBLLyzvKqB2d82SbEXG5zkpsKEO
UBvZYNNK/TafzdTYa6ah3UpSTMHflUVfKfvJA+XuhSnGZkgNXnufgFHXHvtvyZB/NXClExcO3J93
ywTPTGQi0QpFBUtMP//C3fklzBP929QkRCtAiPMajBlh1/BgPc4avmRrSqxr5eb9rd7H7U2axsUD
j0AD8t+qn5pRYXBlqXmvGv1rDWvQvRslj4NdNUBflfpT3OM4ciB7PEpRGnCFfoZ+PT/W465HuGM3
Ld1jLUWULyaWazkODzZVjgLsljnj8O5gK//upLN5lVPVjak9OF54AzgMpc4MWrQTH5zqsP2CNkh+
h+GcrOetjbl9bLr2mKvQ2ux9JJb7IHtBqHDGaF807JVt8wrQovkE9rx/wHR8kRJCu+0nROsAQ2Uj
ZE1LD6lzjPLjQYn7qrrwcaEaSKA2sB8sFktWAUF3B39af1cPmJXLFLYTaXBgsrhAg5kQzcat0E2l
PUO2qe2lKLcnS9XlU+UQE7bcH3scCXSploVefLbH3+vfSZPcP9tFDeZsuX8QThORl00e+vSMmXEw
YU6RrCRVMINw38oy2sYWCsl3ldIsLR3gjsPwSOAMEXgBPNfY6n/AH8qkpNdf6zoIb3p7COB4D6vv
ZXmS9ngI61Oqw9pUzYqDwVpxUQvHHnhpgii465ZkSOA9cQ3//K6h71PkZN4C346PQBjiazlmaBgu
ieSkzmSXXQAKgFEt1qIGvcH/6CiHrL23o7sRccD/yyGpOxBfoWrnj6dpuwKS2+fxoVSxBu4//Drp
LReZilJv7tJ2wVHgdjStFgQsjJT30ZLkEEzcS3HyfRgLI38AvK7GGNeX5lKFuXy3dZIcCnpXPnwd
fmQOjl2sKmFZeWhiTIpy67xZhOLDLCWtHw6Voly4hXX0xoEIfD1UrvbuiEw3j11JgMbHhuVXTWUM
2PF5LuyvKfKkRC7Nbnptpyq9umNEwIkG82aX4WdU8VYckyLUXtQyHO5cvf4jDzX1ZbAL9UUP64eO
CfYB3zRIF0gH+fr1BvxfTt3qV5vQkjc341Q4c8r7FDaDt6hSvoBHDh6l0SyDe7+I7SdpI1L4mAKo
+5QvPcf6LRk081Xzo+KzllykC9+c7EVtGuCXD2GdTnd9oKX345JA7qcPOzOpydrNvGPOJhpvKUof
gKY4cnz3l5oMqJe62C5BLqVvmVfDo60Z7V6KRt8MNwaqqYfStGDE39lW139C9ArqImvUjxGAyrem
RxZBBa93XvCVb4SClQc7882bEcnMp9IeXwmh6b5Z5Y/ZbdwvluK2t1kZQZ1k6923ZiaQQnWs/AkS
Hbh0w/534NjtN0K29MMcoyJuN/6rRvAZHLbtQLwnuThsjzPSsOCF/64CFvlX44c63XKIis3mu3Lw
6iN6bSUMc07xmimWfduk3QTndl+86iCmPyH9vpNGhTC2VyIwvoDkVe+lyvYb/AvuUJ6lOMImcdG8
KdlLsY5d82nGSyclOWM3qPcqXG86iOhrMM3EJRRWaFxruGKARdc+LGx2fo/RPe4OxOJB6wm17LHy
B+dWWvrW946mNliMO9ROZp+ZB8KY6K1Xq34Pxie6laITqTZhClF/laKNEBE6kLp/J8VZmX64fPMf
pDT12RPzdf5kxMT3+GNwE0aD8pxmrXof+cCIQx+5qiGvngj0OUI70T+XXvs5iVv1SrDC8KzrLa9K
DKt8lbh30kHq4UU8lUqdPUiVJCYsR5ENgKHudARXC9RjMzt4lu4xcLSn3HxumuLkdm6FYGF9hMa8
vNqTU1yjDrDcQhZcXhWVpOkqF5pZdTrEHipauh01j6HmIAU+Wa8whKXfVKvyjvBmljdSBKNDSL1e
vJXmCCWl0RNLsHTT+snfwelHVE0+oq6stgSKV+k3oqizM3B856Tj+/hmW8Y1dxXrxQwz575MLAIs
lm7tpP6aiJa88GnT7lnWaagRkXOXZNZSf48FryF+9++6rYvkLKX9VfW6dv634/WWAJjOjh/rcW4e
RqUiXLpwob4jqsvkS/QrV/3P5jjYb40zwg+U68VdFho2zMZVSkTcMH/pK/dZuo5GeldHhve1bnL1
4NaxdZ+WHgIsdQ1bCrywn4Ej/VQgvzrGxd4lbOhOLXmp3DH+0WkEiFmG2zx6ZhfcKraTnKM0VF9g
Val3cnpn/qqWXvOzw29EGJEZw8M4GTfYbEtYd0vr2bPhHOd1dyC21PJdktUFzLhwVN2VzKl3dhke
el+Pb2vIyf9qWPtIc7nVgiMh+Bka/4M6B2p8kPaQuMc7OVvsuFTaFXDCyjEva1GadU9LxhOvdrT2
DDT92TIT66zaA9jt7RSWY15twstvndBSjqlW6MhSDc6NRbzvBa2b5k4zTOdkJ9n0NKHjcuhbtfnM
26gS+uM631k7P8PNo/xuvFd3SFiSjoV1en6x28L8CSYRskiTeZ7Rx0ubJQ4glWA+1lVVP8R6W9+Y
RjXcRm5roe7rl8gSdA78WASrMvGBzNRLaLH83v8WB+PnJDKVXwqRluuFslyDKq6w/pzS4UeoKM5X
zW4y2I61+SW04QZniRI8AqF2z9lCKq4qfnrt09g6Yw5IH12gQMQ4Nxb2MyYy25/Db0zA3wEfKn/q
ATrIRCexwmYRngSu+SuDGVnv+tcAaY6m/dR3xCzDU9y8ei17wq6vtEfiNjrCc1BYAnflHDCu+f6N
rhtoUI3OQmmgptl11rrsKjnHqXEBQoFw3yXQuqBf80lzBu81T72v2hQr92bvedwD6HvrMK1vpdgZ
MM/lTtxd9LiHmEpjXXbpSkLdisb1PgcA0nfVEKr3fVX6n6N6/qZbgf4gpXmJAHd061G6eppzjTTL
f5JS2AfnNi3TT2ah+5/9GV9iYTUvpeE4n/3z6GfOt5hP5bkd1fbstEPwvdDP9VDb30sispDMqeqb
IRiKr8jc7Xsrcj+xj7xD5KF4qH0F8vwA8EbXh9purVsaogKPM8q6C5JlPEN2NPESQbxmRMYvkTu0
IFMLnaD7vHVojNo4VHZnnQYkBR+6JWFgTIcGbeSDFKUBh23x0MyobSFZfSXYiSsHXUV0A4KjO2x3
xYOxJDZUvFdXMe5zp5o/YQX42pXR9H2KlkCPFjwHPFBQ7qX613gepu9jHVn7camPlvr/3d+Fcmnr
77s+5yE8bd8ELoRvf59/q/+v8//v/nJdvRpAbnvm0cyteD+wYX8uh6l+1h1TP9tLHXQZ9bM05Gx+
1zrpAlFk81wudR+O5csJnZXinWOdb6Ik1oK29KpGPTEysr/qVOSjvdw8bd2kcYw9b1fX4A2C8lHJ
WgvAJJivUauH4Ojwrh96eGwO2agVj5KMJs+r6N/0ndZURz1M1LugAojHJCUFGNrVu3ZJpGgbCqD7
tZxVh57tGlyPf7dK/VaUI6QObrtrHhHQtlWtZ9rKKZPePLqPJbfrR4/8B4xk3rcEPBODqswvng+W
VB+dT5Pdez8MCOiwFnrDo+W6CI4m8K0UqRrhfQVNDPD40pTKydC9+QuMDMO546xCePoGLOsi1wgz
wvn6qrXukbj2HvxOw9G1nBvxikedu/aZuBEL1QHDOOlNO97qdQhn9z8KO6u4jhUWgHPZfEmDJD1c
3UeXICuQ6L1zMVOzhFyn9Z8zJ1GeIYjuDvqNh4xYMs9wuhhwx0BC7pg7liDgYuKxPitV1p/Z/EGL
b/yuzPY7FCPDlyhGCT7p2v4xanrtRo3b7OKPqfkQBjqaGEo5v6Vh+pugw+w3B4fIwd8qpgk7FtK/
z+jJnI2xCx6qommeiyUxVJaHYQFd4tLB0BcoUkPIhtWWD1oKLh7KZPU4eEX3IP2lGwJPR0QjJwTQ
IKdJFk12QubRku2T5wCyjiO6lOkTpEMIRFgIoxmdOp7QQasfrKBLzhXQmvskA1RhjOZ857hEFoOO
t69ONkSXAirjq2dG1gWzR3HrTfNwm1XjeFHUqLxmRoGwj99Hd0njQ/E0OO5dUk5ovdYYSaIu8U9x
26ooMKj1yfWKEaArpMsQQPVP+CfKYxo73bMP2xO8wcQOMuMQDVT1/cvcIfWDuPP4GlnQI3fmru9C
jFJBoX5u8EHvw1E13kbXhcsb3tMvaM/0uyqaxnsfHSooqPP0UE1hBBMW/HF8mwB8+On8R9K4Rx89
sq94rxt4baIFaz9HL8SS/o5sdf5DSYw/MPwCL7cCDOWBq5+ylo+zP5jnfjmDG6PfQRxYicTDyIbK
niDpJMTkj4K4RL0zf3jEGrAFzIYr3KjjU504+sLGP0O6Vt971tRBhcwbwM6ovMkaDSIZyPvGhxi2
Fhbl401uKtGrr3jOg6OBphUh+NDsgdxZ/nDTp8P01bTZO2la8OoWvCnalBfQBqjj14gAwGNQDv2N
HKXHyaU2Bu02d7ThgC2xuAURFLNVXSKDLQ9BDr/drVXmBCGidJHcu0p7aZHKjy1b9zETfkIusJ1H
6qrKBYeGA2+foRj4YJUtUo6t0r11CFjejr6aQV/BLcng28ZuOYD0WIow2nnHqS3QuVyKujkBWjKt
4iJFP621HejEeIfIAyA522FTsCR6HqL3VJpTeR29pELBgpwkWx/JSR1K4/RudEKUhpxorP/DcTOE
USUA9f91bim+u7SDjsCFldDuXd12iFx/jMr5Nku/NlMYvjLn+rsidqyL7oOt6HPjRfUc/2wMobKf
cx6z4xXxk10VN1KSg0zDe2m7zLu3LOUG6qL5wesaIIVt3n7pR6faGYMT/GgD5RVAkfenqWmn3GU6
gAd8H2i5HtEBUt4ui39jzHiEHST+o4rqmM9O035d5O73idWV99i5ryok7vcABar7XKvCE3Sm8y4x
1ep+a5BWFlh/9TOR5ClaZ692b4TIoNy8nEEOkY5bsbdHZ+cMNT7Lfy7y4dTKmIAX0v23lBhVCDOX
i2wnkGI6qDc4v+Lbgzsozl03BggQIR2K4ovSh0BIdOfJhMnxKbWX2VcriDAwQ3etA+mLpFLq3jiY
Cu4dFeGSWIXqfy0udSh1D/fRkkgdIZjaEV00vCBL69Yg/aSuqtXsZA6oAkixtY38GEELc+jiCfN+
Vf8RAVzwCrX+pgUT8Le+nN6ckk17PTX+Sz7n/YFQsf5Z72LYMJ0xe3QNSFViSNzuJ6sfbgqiamFw
jIjZR7bqYqUenCDLLD44avSQp2p1ytjrPqlw7WIxwHqdWrWCYb3IPvPrwj02b/dLYsOAYs2m+R1N
0a9+k9o/S8u/VTFkBjDhgGtK6oSl9OeibG3o+zAy4NDofo+Td+fnefHTaOIfiomVmtmSAHqihiyr
Rw3LhGrBgtIzm7Phs18PDZzmbCCkdXTC8hpmQAGlNUfC887v52YnrXEaZmhewiknrVNrpw+1Yn5P
ljPh8cgf07p6kbbYdLE5QbTEmjx6LFtVeYhREiIfWHP0KDlJ1Cz4NutqddmqJIcaaniI0fFZj9pa
VSdzzjGOqJ3UOU0I3aTbgDuFHHS/9duuow7ZfWMW9q0/6/SdY1SpQCK9jIlX4iLycZ5oqXb13E67
quCowKxH2jmdoYqRBklGF9agvbL0qRVlqk7bMZqv/CznEma7f07zrovlxGDI5OTb2XpkOva9M5WH
9bzS7Kcxl3jXc7YVZY8clnkwbA8g2HJ6ZaiBCIJgfXegNKyXlB8YZqp/8kzzba0z5BdsF5+8hCHo
O516acL28K//aev913m1P7MA3ob1Nyx3QXLvfuzy49bfJC3rRbsye4whdgUqfrZaV70WSzfp4Js1
Zh7JSoskk9x+yZpuB3XD8IeHR+he6YYTqw3k1Mbmvkmial8jYBFEQM2CJv9hFc0Ehx4xjb16sUN/
Pjte94uw3OmQQqyoRj97PUE60rTRo/DgB/OG7hKm7Z915nsn1kxXFwrTqNKjg2ZPC5Wt99NWkMiO
u51SM5FDNGtCh+962Bgb1K3cOnljn3kDCO+z2fTerue1g9djeq39iuDi7rMWjJwMmB+M2MlDrzZ3
Tgz+siLqCYPOMcW6VZj6j7AY7hS8nlOBJOIEBUO5OPwKBadDAt73Bhwx21QvuUaK9ly3ifKkxmx5
S/SMnir/arIWQV5uqRrGHphUmtyvdRoiLru5GLLLdlSAJe+Q1VAuoZuqPEkDGLQf7Qziqmp7oJzz
S1O9NKk5PA0shFqnhgs9Z0s+zISMQF4W80OCz0qJyAoKOcgeVJ0Ds0M77kagpqZHvKGVPvTaiALY
kkyp/1wP4Piz4uoEg0XUP0mBtXgPxmw86QVcY1KXw8BwnlFZw2D6d103s5CA0lQ/V6joFa7lP2ZL
Ah2FVzrVU2tD15S28OKMrGGe5iWJUqO8cSdn2kmRGcR4imGjADDUrFVbfWObXyKrNW6lylUqHV6y
cUYutCmOUieJofs6biI4G6XLuwYY84ypWS8s1ZZe4N+divwiF5Y6Pxx2ttcah3aq8VgvP1Iao0TN
r5YNAeFSZWFWf3Ac5TAEYfxclMcCQPBTq2nRMz7z32NU+ZdBM+4hIk/vRsSqniRxZ7j+obWyTltd
OvU5Im4w8yeqEitAGn0DzevuNrES6wljv7Ue20X2cS581I/CttnnucumzU/RGJqt0j2vZRSSqlNd
pOaeOF/aw9LSr8viOW7cx9ljddDPFb6iqjOfPC9RHq3oGiwFI4r/Skar/tZhtbydzHTZFoL3Qf2P
wIyt35jAcpTOTL1yIkctbLQroicE77qHspgO64iayygg1rjdwYrcPBZ1FjybGMme9bh4Kf1gvEo3
SViS6TtkgcobKUpfDZb1g1UROS5HSR2IihRIQnLPHm7ce2rgPaW54T3Byz3fGkb3PfBrWEKWet3J
epSk4p0fuyD/pRsMmBc89+G99GDl96RGmnGNZsZfMUXtjRJ49hNgUecJBbHqqIUuWgbj7DxJg9ZC
7qmWOGekKA0QppgPVcqCEeUNBebYsMWVbBj7PmL+TXrrbusbYjtFzKxxzqlexSd3ImICOsvwuQQN
cUCeJTkaDsxoe6et/JPhGTCHw9/yDNVz9Gy2DdhQI8F+MGIPdY0UUaFFy0QS1i4zalmoeerzyGqj
DJDDUxAL8RemPh/i4b9ySxF+vS95i5Yf2hoe8XeLtIqPOPSt5JBrzvBf37YLSqhbQhglJ8kggZJL
wqaWwEmphLq2O3s6Hu8xhvClmF7DNfBqifNWWXbXX1V9xszSsotdgA9bwhoZqIOUM0E99Gb2xVyA
R92CpKmXn4A2EcgjW/BHVgWxG2yQGAXg3b2VRK/acUbgqF74N/7J6qn3M0p0ODCaHNpHae77GYSo
ZGNoZ6D8T2LcHBDn47SDZW+9Y+6EBEkCz0js2rgQ5S6uzZC9XBerzBnuE+QOQJgBXzCPymQoQOy6
X1Nn/unDFpEW1XlE/utgaS8Buo63Rdd/dbit1wg5sFOrmd/DyfSO4xJVm3Cawrsy42RH+b/b3Zac
PAF8WOHRDLhXCippV7XTD3USmDctQm23tlGUF5tNQlLF9U5Ru/Ng2p9T/rVljSD0AXWoPGGGgFaz
JnchpJ8V6xDXgJgXUFq+RFw7y8OSXAZpw7GCFoTvbq/dNjBbBJWNo8soYeJL0vHu3Y0Bosx9s70G
CkVH2ytK5mPvx+BWhdZPMwuVo2HdFUM93jahPayJYUbjra8vdy6bvmeaXt0C+a1uvbyCdFyyuev1
2lGyIr0qOUkSx6+IdvJgw1hi54tFjqU0KgA6LDr+dWCVnpNfogwigAUjuvxNSeQPb8UuM2CW0dDN
9BcM07zEKMrtKARzKtl2xuCVZ8502J6MjNOtKDlPG5C3AsDL5F3AE0hiLGF/W2J1ZnjuTOuaLLH3
Mg4kiZbigIvjNEfNnVSVvoW4Q+CyGhFZg14UDWyl5/n2RfEp1Zoa9VEjBwO2oMbWrNPpwyWB5AuQ
PPd04YeoTGQMJJFiHMFCrEXK75ol5XBFGLLdzY3To4qixOPVcYuDgUxXW4zTLsiQ1g3Rpz6obsUu
Rlf9M7afP710fNXKhViX9Qi6sQWCc0DpJ1znRz3rwY0m91lRhTs4ynCUzmV4ZxMLcx/43R5/e7Mb
puwh0/hE5F5lHTxYVq9q1e6ZMkpc6FgWy6q7QDewbG1n9Rn0vX4zDygI2S6atM6Xtm7zk4kThij2
rkeLpQlOUYsQJUrgSp/hHyFM8MAHl0kjfjR1zd5P2qQcfaVFFqbXT3D/Q083fzbM9JKXJfY7JImi
xvxWDRWahVN6gn4pOloA/Yq2uwuDWt3xcQSZHBbFoQGQEXZ3EL8STxLj0lVUXK9BjFEFLNUeUrbo
NFSLRnRrEIWLiQLn9H4u9QF9Y7c5lFBUNC62xn783TjcGLf3kErh+Ln37oIpifcRAlt+HqvwmiJR
GmmYq3sV4lsD/fMJ0cyq/x37ILJVIqn242y5Zx+uG6Vsb1o95CbAQxeZNnfaDMGKN4NJXMzw5rmL
6RIhSNZjzZ8On+5lbtE0uGMc+5InZ0OZAAIrxPt3g3JmRTHv8T9+Z/EcHt0J/H6p2AncRITpuDNr
TxNsjgs9GuGb/PEg96abxH0eoUC6weOp3hFMi3qGiwKDmvOgS1C6YOa7AMJgN3BVtLY6E84pUE+h
8rv10Zapx/tlBOmx3d6n4fzLonGfN3woKzbZiuM/FHr3s8pgR9J5Rffa0CPWNA34G0MHxRw1Ng8Y
RO+KpEEB1wYnBoL7kGJOMExA4XOipnu7XShF4FrejXr7xed7cYDldYcuM/qgGS4cl2vZlRfBCTH3
e6JyJhi9rPuuUk5Z0PjPE4zrc+X+Uaao6gVq8GPqlVPrshEctP6wLAB72wivxMqdLC/8U4GHdVeM
aBNr4/zVqzBYYIDUlF8OEonwGhnRxdCw5Hmx+gzjgrs3pvTgh/3rpLknhHAJHwkJxVJMFW8rOyQl
+ZlUWneaq7E7TGFanhT3LVTyfGfFmX+s0xz7TJ+fLFsp7uaQEw4tlsFI0x6DMW6hppwunfqDnX+4
9yanP3b1S5Mg1Vqj14U9/2h75Tet7aFngSDJNRA9bvs3InINyI7icI+KZ7ZjNajtZ/hXdx6Cqbt2
GrNd7IQ3lqmoux7KLjs23yASq0yCJKH5SlkfVeohj1FfcWEMVbXu5n+4Oq/lVpltCz8RVYQm3Qok
JFuSc7yhHMk5dMPTn0/+9z5/1b5ZtSxjyZagmT3mmN8wrMTme8tL4s8fcdL1QJ2a73x9Xc0C+FqZ
fmHOrcLBfCJC8WnGL0nXBVqqvPZBpl56G6OavBCtTS2Ti2SGCdiJzV/kGxAmzlsu7XOjaNqX/lGY
HFYZ8mTpVP+s6fl2JnV4bIdjvE4EyNZLRDyvQ7psne6XT5Kz0asfi3p6NyYC5fVxuRU5lf+0XnC9
DUIg0eg0+gQrdA1kcsIzDNgw4ZwI+mYCCJZ/zLxJm74lFFiztEOrKLJSYXTBGPHe62HpIvgTKXBt
tbu+suM7sg3HLa2dPFCd++SoKrTqiYVAA0Nblq9k3Jeh4dPwHvox2wxD9YJflCHHkT20KjLyknBv
Oj1BwpecWJzRajto5TMw/zvQad5meJkdCHRdVjB3Lw9eZn43WvFdZebX0FmEBfaQ+XX2UCjcUS2n
ZedVNAsyAy+7V+IjSpfk1UAFVRWwP7k0D3renbuLUFUvl0bsjzW4RC9IfuEUq+wwiw3cu36rNOcy
7tzezGm+yRoHteRi1O0SdWgMbgoVHiEHeB+sF1ZNJwly49BX2Y2LEWPTls25KprfynIPXed8DBkb
LyVuU6+sQqGXe4wq6EHxSF6LjJmr9+TVSJpZAqo67HCgbycrh8gj5yJ0NNLoTW1cNppdqzC2tC8P
slEazxjRM2srCJUyR9eJFtU/EvNGG7oSESpAZK8omWn9VCt9J0j13nmpg38Yz0pmc5ppzauvN/nV
HCSpd2GI3c9WCm28fF7WsQzhz4ALX78a5byYzXI3O4FZOd3OSdRpBc1ZOJDnBvInDcc5NWCsvWaA
M9iYdNTEcCjiGJu2E8lMC72MrPu3JWvf/aR8dNrpqBw8jbp8TsdyP+DBKRTnRD4OO5BsoGnmYwo4
EEMbYLS+tMOiZQeu9aHVc31ClbfLfTc0EhF3gRkHHxpoANkVif2+jOqdbOpq45ba0+ABshkz822o
ii8JTs/q1BvzZT/YdvHFWtE6Z4dJVI8LY+RBqTf37QS8PIPDNBc4qnk/HgQhYlFDGwDPn4V2NKwR
DUhgasMhmaY7Mo3IEPTQx+Xo/gxiAE3BHZaMbaLeawHyF4DyRhOSyEu9BttUHs2xvitA82yMVdpb
4fuRcvzDWzUA6IM2dGiUPcLbLzDLL9gjUnI0SWO/JhSjOTM3jIXPBZtuckW2McoOqvBof+nVeCx0
+TrxS7H1e8kwYUD6LJ/9Xrtm5XvAXNZupsnlrU/OBsn0jW1GYy73qol3w36Q9W7gbWGRYOdP71Bt
6O1l1P8SFLDbnjNUqv1Inpo+ECym/GPRwPqcrIJ+Sr2TGVev9OKfsiRCucCfVqv+xZnGo+mPt5NX
BuQ53LVj8m5X7BsZISO6QZZvLjP18EmbOaA1Q8qDIPpz5dygIwA2vqZs6A1JRaO2nqVjMJ4iwT7j
4LNbbqoz0aM9dUCmo1VxuUwvzoiovJae2sDhuSlzNWw6FyKgLjAcWVXy2DjlTzuqflONpQw7fyIx
kqHDPtUPs+7fuxZF5JJCzq6T+doaqLLbKX6fRq67dTJ3DjBvd5hPFuod5JQiBHHnaCXd0C4GJYp3
CuTuCwxCjE4JEpqFdtjPFm+yy9tI5MnKgm5U4WS6PgP/nreZc1mF1cNQwYiaC03fmRbMhqHP7gmA
H2PY9tzgqCTv/G9dTdPRAETGbszee/H4qIkF7KY/vYsR0viiZfhepvd+8HfJDFJ0yMgo9gs/LJEI
ehocJcb4sNY1Lh6KsE7kQZegCEy6XqFYF/tqnb0DIZMvbga8hzv4NLffxkhtvEguzwa+Tp4dhdaQ
MCdhKOacLl12b7D8hEwn4Woiv2fNumOSNb+EjKYbYUy0laynePAIKqk/Dch13tozJWGQCBZnHvmc
9WlKumuHYjEZ6/Ps0zQkXwTU1YkBomdq7WePpkVgJ5esCFN9LTY7gMKb1dnzudU4S1h40yVhkLu5
Q4BUPsBR7V4Ks+PqkIHTr/qNPVeKYrwsNsKjBnNKfBtJ9jujZ4/XdnMhZNkK3puST3Yjt4ZpKwor
QjMyF7aDM91qUrWHTCturYSCnEza2rTryEKZ6rpVUtCmc8SQtjU4VYgg9OSkySd8K9ipBZ691Oi4
AjhptF9Ev4+sKQ6xYymSgUe6leeqBWMG4l5sSty2+9VO+nCAiOnLPMhX+9RPPt7U6cfWrohaPmYE
s9aI0AAf8d4V7ZZRxtt8FmKn190bkIWrqV4hPjcXRPN7JwiuVr7BsH6TPrXCpRLCA+UhEmw6PaHu
bDIwk1jQay/CtGQTDenKIHcY7nEWpkLsj3wCATnLhcx2x9wJa3k0defY5VyBKe9wIQiVoCv5Y7vx
HJYjxOFqmxpOlDnqfVVXOGeeShypG3JBum1l8D4RJX5mEgPbyMp+3WFWaVwuErz9okHmu3jbAugh
r+ZwrRk7h8CjjW9rD6IRuxnA7WWRajZwUBmFWjBQRxe6HOkfBQubZl2DDnybU+vTdLRlF5szsGRG
SCEasj0tS/B2VIS2z9nfaMwOUJgQm5gyv0KNP2YpjKTC+rWcsd44CrnfhprEuomEaIMXNPW7zNNN
qHJuWJByutF8zhLXNj8QXH7IUG6v54KutUnjfiGqqDCNe4B9VYhVhgFKywj1orEvP7DN0IhD06Sx
7xWRsOHSGkrtXWP2qAPyNgA1N0BPGV9zowNHPV5rGWdb04vNULZPeVkzjuRcAcYM14b6WY4+qb6I
FBunTCNJ4jjUzvXsYGFvxfdi+F9tteYhRraW03S6c2v55g7yC5Lofl2WwDGN90ZlNrRkCaKX4YtY
9TZ8ElkH9EH0VjzMhXs3DR5jGXl1mr2JBkqn08j233J7JNG+sh7j8X4SOqhuGKIkiJG4o7txqNL6
VNriKAyHSzcZyXOij9Hr7k3LrmNuahmmmX5L4MiTOZOK6U/1LkmX+zS2Z7yA7h0NFQJc8hhm8/rq
+feeo2ESMS8svmpUwTjmFNgUmODrkjA3m3CBYkvM+WbuJ/oNaaS19akun8Dm+TQ74z3nZNC3qbVV
ucFObDY41MzqrWY6VuBdDQnATkQ/vAtkg/sTnpPa3cpOf9XKklbLZEaxgrmnYsLwSjBonTsFyTx+
pR3We9s6UF8MdUmBId2NTVXJ7kve6MWBStqGOlySUpX5gdHMDi9DHkLpa0GMN7fuLCPwvPx7cdPX
lD7lskxVoM2wAXPfXA7u8tKIrNzGZlQKGtI1c6jMoCZbhxyYRkyvRZ1cFGp2/nHOp+Y7fcANgV5J
b6C0klenRTlDpItTPCnF3dsm1XvXSkqO2RlpEw60h1NCon3Xh6H83cZkZBRpex6TdGcRJLLzF3Xd
FuZnqTGwm+aQ3y+8oW78wpH0REO82Wl4VDYdV/zW11z2hj6XkpTDuV52PhTgZUFux8/VhXGRQGdr
GAvsmEQo6WrlA7N/ZYwWkmXfTVwedVcDap63JAvFNq2nbNinADY2mJbcTd+Y39ICO1U+GY5bk7hl
vLuGtndXhX7i4+ax2u+mAXUKr/sb3swHFbXcdWZ6XkEOQ/YtioA0WCgE602fEuF6q7ibcikycFh/
YInB+j3/km95jn0iljPWKIOg82p2n31DXS89MBI4c2TJW/3N3IuPmg8LJMpdVvhmpF0il9N2OZa2
DvU9q6ddlrFP06n921Y+c41iA8FUf1kOnW2fLBE/Rxd8SgDfpgdihZ4Kw9RCErCiZwZJ443sYtxD
37566TzrBW370a0mqk2MqfaK44zoakYnrsvCZ5vKEhVbFLxcm5hs0Xq7HnvNm+6Y752Bl6rCM4Fg
e9/w5m1qad1pZYFkKKzXmb6lkcg5JP3nwlPxk2Nqi8dkdfZGSYEuEkL5WJ2oACDtsYf1TNit3WRh
NIYkjGB166fJXfvDwhvT+ZFMVqp0visFOzWnZ54ml8SiCP017QlqWMyGPCj5CIC03OHhus3d+Uhb
gUE/rTyLMhlDNoFHeSG3LtaD8ZHU3oc7Dc+DzolZ2M9kXzyYTh2KhJxCIoChgBMku1wNPVcLY104
xPeDpb9Oo/2puTO6Mk63wSK7LtcRY3Lu/+6aWUxMzIduOhcdHHAWAGxwF3iz8RZfNq+elhxXSIUg
tY+F6awId8NX26ld52rPJZHEGze1ZCAbCm/dxs0Qc7ZQxUx14zMqLvSNLcqrJh4/a8EIRTqtQCmx
P/XTg1uKa6tyhsDUJmqqGvu9DqBa5ZoWiks+7+QbW0bBiaLPm6+0SveAK676LN3phf2dej06VU8X
kCRVohSzyFzac+EQKNp35aGdiUyd9HaLK/yjMAbsoiYJ3Xa2zQsaz/mI/y2uAQfbW36F6ym9cbMa
k7A81poB38kx0g1Dj7G07uOREYo4/l1r7dEkSkg5TfqoFe8wE2t7NQMt0XFjSfO8wB4LrdH4cqfx
YPrZQyPprDMB+D3Glzc7Ld8XY34pauaqSVuAftXwN2fyvBTy1OTY8+LkgxLig2DVdOM2885ul/ep
vczl6dzItcrHEbg2sMdN3HbU5helUkV08dLQWpBm9cwkAN5ETUjffZtEimKoj1VJnFJj31eeFHTQ
tbc1kUe9AyHt1yeTJVy4XjQ2jRdUEshdPW4zmb1mZS+C385uv2yr/IzbFq+l2dxV0BpHt2JxcXrS
luwRPN71WsttTH48LidmtY32mjmjB1ObMacz+cuUxX6RYAlTskHzXEfUm+qZsxHP+SqsUKenCoMr
YRakloEejKvKSUrMit2auNdMUH44onsv1/VmhvNFW805cYW8OAW0Nm0K/brBg+klkdnngSsnDMca
aVH5emZ46Qpq7Rp1trW1wRtw/zHIoywDz+Tqmld93pPpAEUfG7jyJiDr/FGt5d8rF/HGRU/ZWFR0
nMX1ySqfJ1GEBKje9un4ms60wC+n4LoQMYWxRN8lDicK8xPntYwjFPHX2B3PKLc3MaB8dgnMoZWd
sSWF6LoU1cOYmm+VcgQbvZSylnkqz4fyJEZujHX28GcVSHREGcTjds9u7IFQ7dd2zL/Y/T4yBToe
wOaTqbzGIXMvr3Z77Nv4jfIAP0ZKiRIj1B81Gjm9QdjKtNjF1qvMPS4jZL18sSgZuoR8SO3YuK12
Zq/5oiq03XVyd+Rl12FjO5I9vfJ31QqKZhVlsa/7U91oNAh4gq1XaF/sezcLsxAii729WjXmJiuQ
lYRkJcpLruZMsmmEnEBvXwva3Ca2eLGjZaiMK62kg9UxiUAnwmWj5qU64xlGtCx+d2A8Ltv0CxlM
yrCqe20ZgMa7xRD9ffnPY2Doc67LoYxDlxEOQPytyb1qJGzcrRqyDC7pT+rVExkwbgIsHFctQecv
h8ZlJJ0hp3cHHdkQ+E9da9L2/D271aBQnUSM0gfEnq3N81r2QzRTofeSe9jcI0Bm4wP5wh/TWF4m
u7j7rJo8CGP2Izf+dcnsDJbS+MBHxr1mwO6W6yIh57h80yaAqo1Fae9I4yeuPS4aKuwqjj+tXEwB
EpEXgg0QvgXEWa/5mxyWJa+7yuSlZEu169TFwxe7X6lvfs0D9u2FRTie4gMkZgDpKFajb774BdBv
e9cu2qm7vFx26cBYDvYpCfne957h54E9rEmWWOtgXvLjqjv3VXvT5mLe5KV8qBO6z6XnHfpWIGm6
N4XJNLnrfffKBuKfdLeLXd7ll9aBr1XIhqq/Fnoig6G3uCJ8UuCZKrsiH6MOu6RT9PDHkOJacllb
h3oWBOrY7N72VpIKYBM4O3QHIoHhtjBRC8uF0Jj029xub/p8flXVJWhR5XMUW9WvzNbhNELaSJC3
dZudspX43GAXi/6AZW39VH/NFvfkJ7/mYNGT7clD89hwtplXszzmD5V8jq0MupDHHi1NrGTDiPVG
jbAcVKMCz8/ZO7u23NBTjfJMN14Kn9Uadiy7WyQWVZEPZWTXYkJ9cWZxZo/96OjVy1B55VbrRYbR
InmFMcIIu2dGTDPpAUYPlsGL6dAldgjlEJFqCi6y53Y2GVY3+YzNS7d11QiGtIsiIsiUnzKvLXph
O91zPlYm+SuJVBnPNFdAqDDiTsddjoo9nEbukleXXlA4jsFE0/xolAABdQvky9y02KoQrOz2u8g7
2C+13JcLOrNR2v7BFIexGqfNktCYGlbEJ9ctPiZEPu42jbapMT0MZZMekny+FNDmm82Iywa1MgF3
ovpbvaporJj2Z3NpPcXvHQpLYBQatet4HNAsscn2VwmjgRPFyF3scFbWDWLnpDN3Mp9n5usCPCrt
1q9tKOkLbQ/nklgzdSh+2TpJ+mWcMJARiqhPoVRQ3m1UX0x3HZnp4UC80QXIf40uf0rsLigndBsF
UcOQyJrUUu0hnzuIH9wR0k7EQTdl+mmU+q6iptwsLpPT2UpiudBv/FZYkdCnbgch8rB2ubtxinqb
mgS2rAk3hyQRw7VEby88DO55oZ6dGpOpPj7RNePzr1esPyiycTbkV2WDrM6+FU5t7hC9Mu9gMUCR
6OrsOLr0T7se0b61lMZQLDzI0q+262hxM5bDK4iebW1f6s+G0bh1PtgFK2mZNc+1s1p712xwM4tm
uRLDpSfUY6chfgMPn1v01LUleeLMbmxFymmhScEA9oAQyIXGNsuxn6uyrwLXqOMA5EqNl5Op1zYP
iGyrAUBdLsmbUvESxcIlbJW9HQghLnkK3dEW+cvo8N7Gxujs86zAwMRlz5jPc+/wF3c2L8k8EUpM
4rCs0ZJxvPnF9m2MxUV1BPWprpPmTkdC4YyqNzGfyjYtBnDfQ892j9c22mVH0MhM15kqy6XXs3W8
tgnyZN4LNu7EC1dErE6ijmgWWzBidv58alLCW5iV/dAdMd5XZryd8+XFkkxdzu78NMTMemID6qOa
IBqW6PFGZSsHab+ClCBkneSztZwpdL3pKqGHinDom4BRkgXZ3Gm/4TfzFi357axPGuHTHhMws0fs
Rs1gQtfipzVR6EzCRiYSNmvOZDsGt8aFxNR/exLLyHKjavMAqKRZKStszjnRGt8qsT9083dW6zfo
GcItAIXb3e06ODpknBgdOv4AvsVPC9PZ6SUTFLQModcMDJmge2hyPkt6zA4pPnk6b4dUe/N74W0n
oydwLSuaE50/d1uuHul4gp4Oba9AN6h02Ocw3EvFyr42AuwjApgYRcht+5Bb8XLlxDq9DbY+osaS
4yaN2mmw4PEhP4xaqe967xbGBYWhvjzPytivg44qrPqncaYj4sgxMJN6CJT0DQrFcuW3T07pML6V
Di0y69ecs1uP3T6bYO6K86ywGrEdmBQN6NTXqNn3PXPjNwl5JFpDmDXhTqEctO++md+shFyvMj4V
E95KMX1LD0G/zZHgcVc+jogC5L35cH9rB/HDeppjtoc59IYtAzof2mV6LXWXa+USXVDl+Z0mWuj5
9sIpt7bNpsGKEhozez73wsQf2vpHt+TnOOtULI7cG6w90QW6LZvyE+8G6ZXQT+n3sjM23f6evyjn
rEpz5Be7jFIQuJgNw0LL95VOoHMfW7fd4OdXzcC5bXVhwpu8WVofeyBNcKPz7W06Snluva2Fezb0
lCBtY/pYluaGO2xOFWxtRMv4XN/U+EDa3ZJfBnZH9h2EtmGQX9vvnCErtgr5g6n7cZB2SK9pY2f8
D+GkTJrppnaYzNW+0Nrlu5bs6b7qoJ3EeR5os62q/nLdC5tFsDXqB4x1M5+Koa9R4q/DTXb5x0Z9
q3DSXv095JQdUUYoD23h8NcOlwiaWO0r7I94ck3WUoLVPc2H4t/PS9h2rMNxazzmU5ZzHugvA3iJ
0DBNN0isvec4dihW/yXJUsGUG5p2M1Ry28dsZCrJHES+6VXTHTo1PM5uu0ZmbmXbuS/PCssYvWO6
c1ZfdhEXD8HG3lTAEVb0aunEUcKxxjKlD6YCdXhr9cN0nlvvvqx5Q+u13FSt0Z9Hf2zJ8N553PS9
FibLSHsD6thNHy+I/MiMY6o+5WRAEXdpy+eT8Ww5OAvb4b3tILkw0UUpVG393r2p6IiF7SqGgKJ1
GzM6ONNihZlzCdqQP3m/hLEzj8QXXhX9pHaAv3Euxmd/TU6Jw16FbdmuMNs0kFqBHmPIK4P8AYoc
9cOSCzzK9W4Nq7/rpgIZxkmey4X+p+C+lECQ7rXlV5EfnMeWcc5saw7Hukp2WkkyQmd4v66NR7Ma
n9U4xxsBBjlwFz1wh4X12Vq/hfL2vUVMdv7rOpyga1V+dYrZWt0dqf00QozqJbmWVvvUF5gpRk4u
c3hkjuPa73H4JHG6jbMeisdkblxffF0mTijEoZMMvmkFsekeTZzXJf2X7Zw4Bx/LzxWDik/GJWY8
aTW67Q1vgCu+h5JhS+aIGsTXnYo9oDZ5SV4yfWrTJaMIFsiV0yw3s0X3wBbxW3qLA4VVJYjlup1M
rPtzf1qmooywZRyWOb4hLoTRF7SIwlBYdVyeM1mWl6q2f/pVnYSYbqhSwRan10XMEZydGoagYVeI
ibP7Up3RR7lx8lRQzg4Vyom17+zxYChy0Cv1oC2rcZrwApn4gHdNtq96StzRt37Mwpo2tTO8aM24
onMV3Ax430wmMztMT72XXo/00tDcPkwxjkeDsNg89ZadNo5+OKxN4IuUsyW7KyEzBAlrfdNHYJUO
eCa5lRe6yXx/+146xInFyiJxWvtJ7OmjEMXn2KcrZ78ZyY7PRWSEF5K3vnPW4T2xECHz/DJOn9NB
s8h4MhsvCQSIMhQGOrY2b/PczzuMT6ywV/mYP/H537uffdv7YYJegEyL6D/4+kaTbKvs5EcN6n4w
3Z+2HF+8ZXigCxEHZq7ByXcJzvIhSnUx2wFhXNw79FE1UoMdgSWbyANvM1Vrx5Zfp+vsxtY1oLRP
I5Ze0NX4xC7drHpkPJ+dWhkSu3OYlQP84WqxlsjlCqqTJqpYuGNHe7Wm7Be4WY3y3Kmo0bG1Mf6e
9j+1O7yQM4UaXTc3ndgZMXdO1nToyv6+EjP04/rTLDy86Wo7eRmWOl205DIwd9pe4me0BYNdbHy7
5g8NTW+brv5JYUkLawM0AtbrrNPx9PrplbJXY5Nn6altNFIrreroMK1W1F0VjYutb7HN2VQXMphq
JzKkSqCNtR0RLN29yRNDWOPyL8RVz6Y0YaKTdMeUwWu/G1nho6XNf9Kmu0CnxoNVa/zdpHIKBxWH
8pZN2CUDbZHPxpr61ygbgRrIHvfszNgqt35M2/7WmgiCAFPNr5GFssLr6qGWM+9tn5yCrVBHuzzI
Fp3gKqs4wtS7w/4N9E+1dKwUTQxFuBPOqagbtXYr25tx1Y3rupp3staSsCsoytph39QGdSuacFZn
fHqq3nrpesoqFqA47eqt3o5XiUdwe6ITu4DjyPC1YeuXGuPK82up+m0/D5QAY3KrGRT9sm6+Exp6
XU4YpZ9oWagt5oczdjdCH/eVXy7b0aDeLcfCQQ+yGBYqIbLE8nZMrM9WXCcWqyY5gS7tsF8fj0Mj
bMbcZ/+HjJQPxC/Rec90UCJFDBwzLdcWm9I0oYxQiXnDwMpNKvWbTE64PYxDm5TVzkAecCrnVpn+
xcpDOdp2BCkueF3b3nwZVPaIw5JyFA6VPc4MatTOuV6th9jK7wVrys5zp6jo18hvjauYOznDosHU
0CAjmnKb56iRJHbmWb8xO2WF2Cj5yksodlp8MUOFas4sd9ak0TIbO3ccqUoQG30yCzatVh6F6r/j
fP4uBnoV+boxuvuymyYuGkb+4ubVTJ3vTNk/09zA6zdDSy/bCPg9/bIFsELHrt1JP5Fkadi3dY94
pt1YzfqY2u5z7qq9blqHLqVU1UbzCH6HcQ+BR2fihmgP3rQ5/hpC23Z6yw0DNMTsi53dcYfV5Wdf
gw0sPoUlyGErDoi6d46LEleOzcsa+2G/rCJKR+PJJ4e16/y3dLo44rP0qEmMFBjtSIGo1NGuyD1t
TATuynvSobhNcXMD8GjGeTU/dDNazJgwDNu4zonBMQLt4va+YpBh46/LsZ78MFttUpQ4hI7J0YKT
QpvV29lef2/Z1Uc/kFWm6S6sfQxp+vzoC+Rly2eswPYe5GhQsNkhSy4daBgJ2HDFU0FAJ+Mm4MVs
q/+o9SnUcKl2pIaqzLxxDJfMULiBOZr71Mb7yy2PvsDLWhf2RqQ1s+mM+sSdfddZw9nulRfQa2Tb
TWjdRuus23Jyhm2Np0d6OB/VeG1OdIMT2im99gXJgahHtNWN7CFI4ks1XT5aSb+8LA32pe4BCZ61
MTNa7mtrNBnTc6UjgUFFukykRxqD3YPvUJRQKEqmVS5tQHhSGdgJPVkQB6h+4+G984zd1Ivj5Lrw
UFqSIQvWbIAWboOgOY0n2YrxZDTZdEKAWGnrSW2PfURuBq1Vh2oQ7X0utOKebfXl/38PNAPzj3CK
uG06MSzIOE2MoLf1IfrPtzlQU/OWWMPu5u8h7AD0IWzx9u+T5DLJWcc9tbXXob1Hh+nusYs9tDrw
jr+HLOJdz52v7/854HJUSYDpjt82Df99IoR0pvSlqR3+jsNsre5UR3z95Vn//mG2ZJ8yUEnbmt/s
77HBGcYAh50NxuW/j5WZFxhAfW7+joDdteB2yRG07ULeCDX/5x/2dneeqOXV/zwuqA1A6UgaWv89
3ugcKBbiSJ/UPP/7cEm02jnBYfT3pH+Pl81C9FRq37IX2bVmF9/mZHo+djHGqaaV49Xfl47fFJcM
uHWbqXx69PukvDY7tMQ6kRN3jtG7IwMhKBm/GYPaVSeps/j+/ejS+0OQYNY7/H2Zl34eMdggwn+e
OInlkaxCRLPLy/Yl1LnC+OfQv5fy/PaFros4/b2SzIhsXGMvQZDgcDl11Z7ttBb8fZkxeXqSvvlU
dRq/h67fWJ0xPPw9j8FPImX03fHviewaU19X+/Hu77tjbgcLnl6masrm7u8fu+z6XdFzaYHKStNg
chpYF7Iagr9v42hu7njBbN+TwcwqfjmmytYU1xVNrX+fpxgWxX6gjhApzN04WtkNEnu6a6Qqb2nB
X5wDbXsHos4NmySb7wuQmuEAVeFh6TsniJm+eaT26oNEOuXziPrGdWfLl3SFZ+eWtvtaK7velNrU
vIu+/SFUlnHJvn7x5rz6Um3N2GBufdcrRvbSa35HRUVR0VOhw9EEs96ycKz6bayoaDb9EbUKS24F
hUY4OfYDookpd2aOXpsopRfyQyPi2hrX7rvs3TsXh/9nJvM3r077D509AdXb4L+Z9G43RV4uu6xN
iEbxje6OMHm4mqXLEnQJXP57LClaRipXjeJn7rq7v28YieGySMTt9u/Lv2/0GeJQnpQa5Q5P9c9x
baK2Dhaz8O/L8fIEjWt621l5EPX+/zXIem6wT9NHs2XXpMHau/pOswwoxJdj/p7fpycYqc6e//lV
/75RD/EU1QM9rb9D/p5faTo+/zml3990+NmYSN+vc0FcJC3QG9KCqv3U2TmRoG164jLTtqOm8gcg
BlnQG/b4XpXa2bRbmdAjvlu9OP3tKvsDg7f/Ih3TIwJ5ZGxWuiWqit9da3VjXbum9HZsXmeu/8qk
L27NrzKeX+0GlEtqb5ke4ANai/WudlvnTTlmEySJXO99I2t2vlOB26mG+Qp3vxeR2hzfEGs6hFZX
6M84CnOASeltpxf39WqaZ6utAC1YjqQ1QS9wKtLuzIlDoyhpinPB1imyYC2cikKU0dRBSSlrGlxV
IZdTYVtjZNW4CmpB838SRnUypsWMINskJ8M3nYgLxT0WBYMADQsuV9lVjekkahnt31t2nt5RjVDS
Ga7zlZRXcCWc75F9+GYYk+X+79DMXjVUmf8equbhfw61GHO+18n4jubRZvWdigfcU/mR7LNIxrBN
oS0jZ/w9huAZzV0r060kLjRse52uXyzvKnMgWTmP162ZrfLu7x/iZd3AAiex+/vSuBxnzEziJlZr
Ry1LG8HdOVo2VJ/kYGad+ufn0hxR2TPj/oom+PdKmh+gKpR+vP63Y+uDvWFOid2gt29IUcFjKRkG
Zi7hzoIqHGLaUdu/x+T/EXYeS3IrWZp+lbJaD2ygHKKtaxYZWqZW3MAoktBa4+nngweLQfJW314Q
huMCERmMANzP+UXuePes7sHoo7hJTYhxss3ujWU/Is8koz7w0jMSZVsZyQvBT3O3Ee55wJm5hjwI
U3gYN/MburaB56wo5Vr6rv05jvrHUkfa7lY2Fa6TIelWbfMKC/UhSZqlqvegK0igNGslMvm/ww4y
WMFGhI+pTDG5LL2+tXksAASYG8lNxotLXJcVAnzkcS8jZYhwPqmm+XC9hOzIhd/cWpTU0Zx2kIHp
61vNG9WtTNxnSsKb4Iv5PzT6wlK3ikaKX06UA+VBdsBDpRw8T56mAvh47Fo7f96AlkFlnDvyP7d+
WgJrQTXwE1nDmiKPyO/0AqEKMcHHyVsKjoadfWR67t6HPsQbtySfLttT231E7kN9dOflbllCi1GC
lvFZfsgLVKHEiNu0N2blSra3ATuivi1eqeLYiBMN2KtGlC5TgeWsFvTKobb5Nt3I02bEuTQbOqTM
hXKQTVUU0yvjy6lsvfZ3LsS1JFW+/9Euwz/ahO5ou7SMV71DDhXfq/EQ6OOPg6rW92HL3zqZ4MXT
wBZvWgT5QC3i4hNFu2/CLKzPip29NJrW7EzLMDeOFgUrNzVQ/UAD/sXMNcpnMDwy3eF+6mvoMlVJ
+IrjJabG3DBBZSir2hgPDipb3hgZS1Dh3P+y4TyWZfoxFoh6trX+5otaBUGaO+zYe2Xfv251rUNW
VKV0f6P2hr/10oytdQO1y9HTz4WrveNPrjwgmJ0fMh2ZwdCeACQM7bpMi+S1UymijUqirRUoXJ8s
b8EF0lX72lV+sdfKKlmrEMR2eeunL8447khGZp+13shhPXneIQ266MEz/e/y5Sbd4X+wHPJbO0+7
s+dTZRjmCfP7AEFJTSsCG5hZvrlBTvJLhCTpSR6MbGhPpdkCrxUOEgcKu/QSgOTJ0ENzuJFj4HLO
p8C04cCZhx/hz0vI4WlRvKZpkm+vl04MYMGm0jWrtoQaMAzTDt0W9yyjLIaAZnfI3sswqkCxAE/d
9U59tikINruaDAjoMDVc5KVSvY4dddUoM8t3e6JuHQ5J/TlP0ldgHv1XLJpPLevRj7qzoGRlPg72
+XSTO9AEbhQ28nM62vXht6QDCBnHN2e6fQpPvIGnPIvL5XaJwpyuFTch1tIbGV474kRJ8UEGZ9mR
7r4NX5QOG3EDQeqjYwWlu64LIL79YNW7wGj3MpIHOUTM42RYzuwis/fJlzX2fTioyi5z4HWlsNTZ
pXeIKOiQr5bh3C3HVIqnLpKEnGglBGN4rH5lS6/sL1N0LVlUui9uL4P5fzprOEuIStj3EIa4yM/X
uMzvvbTim8Vr1EAKDkPR9OtFAw77wY/T7MGbtxyhWoHV+dnm1G2zjEmBAd1BEg7min5XqY5zLPWo
OsJleWVPLJ5UaFXojVl3RW0jKRuBJ7f5Ih5lp0DVfgkOpNiqBTjBpjOKTWaDd00aw38OvdxeFR3i
CHo0wKOC3ol5TgfVbUitpykBZePmvvKxpr7mfWQdS1KjasRTyrVWAGTj4yCMYFlECQQikAKPZDNX
A9e6M4QhHqfKI3Fq6+wwIdmxN0fU3TCb6Eb22gaVzrGxvSPleQRGwzA5F7VVnW0Qa5TQq/BLaaf7
KovES2UUNpwKHzmQKQ1fC4UEwjzA/n0mtdSapLoTfAEvcplpccdaFGOt31FbIuNul8lTn8BQQsAz
vI88D90orckpkST2ph8t/RDxjAAOk7ZUtKP8yP2t2Yypap9NPp+VHcfGfZ5gfxeqiv00zJJF6PHe
lKXpbOrWm8abdPZgaO1RO1HqTEhcoro1N2Ug+E/FfLiMayozx9tC+TFD9jTjiENyb3pYEEJup8a9
ApHYPlhGGzwWFpoVIUJvKxnKAwNM22ofWNnPLCCEh64DZBsDNJN0IBmQfue5rYkzbecfrCypTn3Q
p6s4TZoXPYy+yv9qzfgeij74FvFdJZk+YnQxz3GQKjqY85zEJqdQRWb9Mhlz+aD3PszsMidzE+1G
d9Ifc0oLXEqcZAcoVe5Ba0b3QMmT+lavU5Aoo8xfxzwbKtyw6cpk15+nLIKNpdKG62Qo0xaTAhMe
H666NzV/PSrP+KiPPiIMN0J1OGZzw/XQJCEGwKBenyaItKt2wHG9DgfjmGd6vApFpLxCkr/t+RZ+
E2F3Z9a98QpvIaMsXv9lqJe2t3LpagbDXeGGP4b+cVVzUvFYz8uYNOJnvcqMZ9Wriie/+yUIu89a
Z+mXHs39pefPOYVb9Ju68gChTGWHs3itDjxjYfxTEFXNlTyNNQQBwvlQuBEKk86tim7XoYrn/Zo8
zdCgVfBU/b1VxijDV/vJIGXtjso+E/4Byoi5SSgV76nKK3vZDvGd5Kls1NLBQRd5Hk3Rz81u5KjW
0lqxlQNq2SpP5aF0BLUyu41uCpQzfoyXPaPmf2rdKjiM3OfvfH4a22QgMaelZXbnZVp2J89Yhb40
FFP31/bB87WtY1C4l1N/Hwva9MfYBu3eGzQOWmSHHf8kDwKhT75HqbmyyxTtkqaF+y1Pr2PqkXLH
n2Nkt6UKxFo6jGVCYIb+k4L4+yHLGpX89HyqKyC+5Jk81D7PLuBJwc21rdOdsTxd49ia4nWUomMm
J0NxRKnpj+uQrqRIU9cWtyuHGtkv12DhZC+ycVDB1xRwtZDr69zwDiGD7M5Xg+yuTEYbjrhnLN1R
T3/t2DYdAn7X1sIw7CWVVmMpJ8oD0srZXb2t5pGyoe7Bh1ksOTbwNFKcZl4nyo0nzBDKGxlCZco3
tYHSkgx1E8qoAlfzKMPQCpc8IPWnwtX1uzg1n2RzH6Ld2ph4yEVjNr7WGqVethD2TvYqQr3FSXO6
xyjbfKyz6XJpNzHbQx+1BXpKTKLiMa7QFWI/Or8tLUFNMBeKce7xVXrVPZxJ/vpuzfndsgwL1lSS
htfru5WXjHm3aY1AcwlLfyOV0FMeF+sm98FFz2LpF3X0WU/9GpZ1ABPNBUIje2XHNCTc2WWcqNl7
oiXZVkZjWh64VULxSbSVG7HWhRYYhndouw3Lmnz2aqjtEShTkC48hArOOUshrJM8QfmhQj5Ljr5M
tI0A7HTpzL4e4Z1Q6vAOvJnP1qK/j/G/OCIgf2iVwXlVdV5+dAdYR657V3bxcz03Zy48myqmnN60
sfM6NEa0IBEfHmVvY0V4Yozxi6+Bnm5MLHaGXnFeK0hj66yKhrWcpes96cg2is6ukrgvU3SUL+ko
nXpE6ZUK4PxSXhRRyK0yZSPDMR7fJ3xn0bCqi6fa91byJd2G2pg24Xzddon+YsIai0Pn1CQGFQ9V
hVyMkdUJp2z71JeC2kukWR64UPNxHBMTuaGf3YMChuE6ZZqmkZsoEvuCR6shYJ0E3aMftN0jRkuk
DhPAoZ5PiOQNBjL9+Pk6Qmu95z4ykpMcj+tJvTE6iJYyrOYLzlXc+VpyTl+lYoGmiLtxDbFp2rG6
HTL49iwAgNpXCr9WFZHM1rD8b8F9G3T5NzycUnCC/uw1YMK2nRoHon8fPQur/uIaSvYt9nTgL1b5
ZuiiXDUoEx7JRlqnYtJKPJBc+1OklEs5tHSo8+m96jxMCd5woxryJBFV/zAVbncjX8+CpJh0VvnZ
K4AqKuXAYkyJxaGGVLnKQ8t5BThwkkObSH/vHBUOom5pvCkyOvJvyL2+XNjso/79N8TsoS5/Q56y
ppJ/QwVr6DnMyi/Ad7u1V8bmOlHjaQs4IF3qCHs8y7Cr4mypB6r+bDb1j97J9Y1fQjXWyy1Fo3QN
25k6iaFELyo+6Ut1VKszYPh+V2pxvUU2GR1RJUyWNrp5b+PYvQKBNr879aFOlOmjKblNIEIeQShn
9uR61bkmn5m3CC70Rva5T8tgg15Wivxd0hdHMnNYRs1nf4QtIs/YDJvNgn0Ao8uyH2FHYAPtNal1
TjRj5Q1KeKRs5CwS8q4r2V46OlggiM7Z0RD5Km96LCP8lhmGG2L84g7O5QL9zrBNXLW02V7PttWj
aYIFnaMy8kHx5NV46eyqQFtVVYciwdwhh8het9PzAwUEVPQjClQoga2Tyhcnk/zmyZoPMgyS3jpM
mEvKSLbLEVpK/Yiij40ydRZBfZ/n9jkeR4FI1wGuNwspwA7T9blA6P8x9AFM1ho4CymEbk/1s+U6
8SPl9ODSXiT2otX0+hNqG7DNu2+ojfMMA/5y7xemt/WRDto4QZI9xj1FjkZRu29Gry4QgG4/q6g2
LZFx1M5Ip+KA1ibheiiV+qVStWe/inskdTDKGjP3VUR4qESaHR/bouzxADFGVPtH/449BmTszL+H
Vt4fDb2x7sV8MHVwiyK/H6PQmhXF2hMQzAP8P7CWlRlXO31iWXEd39Z1uFYbtmyyTU7rAlD4Y9im
GxnKDjWsPpCtF/vrMBsklV3n6S3kTes+Kb361umUxXUAyjIszaLx6/UytWGXm2aC1CcnyY62DYdl
nAQelAsuJNu0Jhswuw7TnQy73LPWWViAhlDxxnF98eqwpTv0LiAAGdbjGKxQqlG3MrTj/Lmh3HUH
mcp7hKG+rptWvBajD4HNfdCGyDxRukCC31e/A8NSN1FVsKWRbfIQhll9hHMFbZmx6pQba2+qil3T
Ze9ggaGeu56+1FQneujHTNyZ+peW3ALEGewqdsiYQXmdO/Mqjx9UM1SXKtWhlWy7dHjFuzHq2kFG
SCmKOzf7IofLllBo6o5F66/XiZJcBRXRKKvK7jqIpE397sOhulyDzQVw7XJ6h/ziLCqXynRE6V+b
b0Aheq+P18jzLpG8Vw2oXFz7ut+in/PkTe7nSDmPmlP/qPfUqucb4M+Rl9eb+2bBnf8wzx180I9+
v/P7MT7BbIxPIvYe2nTstsixxKdruzy7tJUDBbMeZAPDr81ZxZ3+Rsb11H1NfID5+DOcvFTkJ3km
D3U5oqmiJy0GYv/u8DQ1HH6JTTvc5qqf7qMeH8rLZa5X6GplXGnRrN03X18e5LVYFHQ3//zH//1/
//11+C//I7/Lk9HPs3/AVrzL0dOq//VPS/vnP4pL8+7bv/5pg250Ldd0dENVIZEKzaL/6+eHMPMZ
rf2fTG0CLxoK96sa6cL6NHgDfIV569Utq7JRnwW47ucRAhrncrNGXswdbnUrhikO9OLdm5fMwbyM
TucFNTSzJ5fU3z6Wa+1M7zoeMMBr5RB5cNLSWWQVeN/yRgl7l4UKJgHJ2o9i81xNwrgc0kk7m9xa
99SG+axRSzLPoPKLjaL57c11nOyg5oaBZh4imVyEJEVFti0zpz+JLB1O8sz4eTaPQDklYxkH7jRg
a3LydG3XhG1+X4RAaT1z/CVyM3UnAndc//0nL9w/P3nbNCzLdFxhOLZuOM7vn3woRnB8fmh/q7Bx
PVl6mp/7Vk3OuFvM57C3a+obc0u5EiPOZMA2BqRD5sOP5qhykQ0sa++kUNxcpqYqELwZ6ns3tCsk
FGgbPEsAJ1W7AFbfv+Oirb6WSdXiPhO8lMD1b0Oq4S+q/pLETftsQJp6iMFyy1anbaKT5kExlGGi
UVQZDAXx/HmOgHuw8pO6grzfihewFslisrPkIHuzPP7l+kPxy/UVQ931bQXR0tNwPfW8BrGOujuR
ff77D9o1/vJBW5rK99w2HQ3Kl2n+/kG3TuawYPWzDzIiPXoxfH7yE/ZTlw9VIGUBsQ+1PPkZX7v7
HFnUOsv2l3FB3cIURkd0H5hTdSStAx825guXWmOLaebc2Dkzflieep45n9r6j1GFsD66knVX6Rfu
Ds0qY9U5zfS5aW7Gmnz4hEHMWk31dtempvMkPO1O9qfscsiY6wVMTs86V8gbL+rOmT57dfw0kGN+
4h7wxwUT4AcPqmsANFwMCbqlkxjuOtsOjm1fnGSESOB496O9u8PnGQW+rsi8m85A+RGYi7H0zOsQ
pjZmdpmqK2a1nFifbPMIlEeAdAgS9uHwoHrl0zhoGgZvHbkkp5n/Fl95s+3V2Ar1XUX9fwtYyLqE
1hieMzisj4aDSVCYixTDVGb/p6vO0ysDLYS//2rolvrbd8O0Dduy+JlZutBV3XSMP25/1JTRVqNW
/ILnaTq9mJpjrusgAhbiJ8u2a72DYhneIejK+wCCzEZGsr1JWxv1y7lXxhHlamDThbHte5PFBCpk
Nxk4GKgowOPIOE/1zujE8FCWVnEHfWaB7M34IJso8HbrTkF/Voayw9TdR6tq9aNssu2+O9Z4e8lI
HgZPK+DYR+qaeq+7inTPX7N+tDc5SVYoAYXxmjuzaJpKZkFw93wdoEYrTjo+hx1erGVks3XtoJVv
TBxPwMTaDrUg9olFkLBPlNvIsMk3plkd/BaxDJH66Saai8jky38cQGYCqU2gAFw7oG5Txpxn2PMM
OTgrrC+a4VmsoQqSUp3flgd1tmNofp5VskfGuA85DvoJNlAOnHPlQGVQz2ir3UlrmHjMgpM8ux5k
G1o5E5vho2zOPWDl16ENxlcHCOGQBABuoCvhKC8okn4ySc3fyqhtbnFLcZ7h16T3qh3cYjagYIwV
DAeVlRWwq1Z50cY23EBHWdW9ZnUPJWv4hwn88H3Nfwi+P+IRm2PxWAa4fkJ3KQ+yLS3cTd6k48bD
WPugeEoL52PsDm6iO8XNNZZn1zHOPFqGfmydAzde6UgW4yeukMkKwD3vA694vj5/5ZkZtIA0czxJ
Lk9h361/GSdy8uYQBqcNMj7mrcazEHWdRl8ZcygPakPlJjOL+5yixX6sRGjfNB0eFxW4+T+GRSWa
ZiqCM92DOnnmIa6r4FYe0I6Kz854J4MJipy3dMzgJW/1aZdNfWreyB47dIKlRpEZU2imunyZDg7P
HNgS0QOpHSpmQAZkVGDVdvTj8FlG8pAmbrmGWlbO7IroQR7MAjhfW0D/jrvglFXjt9rrjGeE3hwZ
yad8pEy/RMG/oxq57Wc8rn/p6zwMK1kIpUu/sKY9pBd1L8+afpguZ7Itnnq0B/qE3XKblHtbOEgO
5pqnriy7hTN2OYfZFm9SdF+gz3f6zimpoaLhgKAYWlCbUhm9c9unE24Xrv8A/z5cmlnQPGeCBaHX
V9H70IUfkaNEX0Wm8XUeYF5B0EGNNRyR5oPyacd+CtImQSm0VJwvVlB/R4HKecvcHFnKQkufc+7/
Sw/Kzervb6jAhX6/oTqGgWyOPt9UuZnSPd9wf1lPxpYXZH1Z28+oL6s3csXYFy1lXtgLe7mYHBQE
LkgzJXu5zpS9aVj/6FU1lKxk73Wu7EXKaQddv7j/T/OvEwK98ckuVPp4yEo0IrMG8mdqm/4p0sCg
yzOrxXYJOdYOa/Vy0CiyRy6APD2sF0rY9s8FZbkFytz9sxkhX9aOS0XRb00zLF4nJ5z2eIyqcAYJ
PaSxV44P8l6Glm+z7C+b8jQ1Wv4qRL4A4wpeSFD285vA2hpOjVl1p1vPcJkfjLFKv44NRnxOE9aP
qEaKbe1DVvObyH6GXfEQKlaz9UVgbqE879U6z96FgoAj63ftZBro10KaFis3t7oX0rAvdq1b334O
TWeHSDkUmqF2GeogOpL3hbIUjW6fTCrO0xJRQfjzeXsArz/f+ZH/Pel6lJ6Mpne+6On0YPGj/ALp
9sMOBusdsFR746be9OqxPlkUltU9IzAAv87V28ckgjFZttVwryrQNFHQNG+zjGRWb1fBmVqPuhla
szlavWlvdWVw965DNdJQcrxH+l7FLBHHnNFCn9YN83DTDoV9hmevkG8YpztUyvxVnuM6lUV5AqLS
aZ5qUtMLwAz9CzcuAwLFoL2FNoJZddErQFemN/6S6isLgBNFevtD9Li8tHmw91mmbcueP6ejeHc7
5mN5nxXlFxh1Gg4vpgp1XSv3VNjndHlPsor2dGhsNGrTfj0AA3gPfLGFiho89e0tLnAxW/Ix2pLe
me6xUoGMVnfxV7OEnopw+cdYAkJsrbaguJz4a530+wFaPbUXX6Qr7F98fIOtl96d2g8ljtZtC0PY
yiN9O+L7hkJN3D6kuWesjVbtDnY0xtwQ/QLccVCgPwetN4GM90WU01orSFwgC4ZmGQBqcuiKfTnI
EOoZGNVKBBgO0qHZGklpeaqmEady0OXUnaeDfswOcfjLZeRgJ2xQTFXzZKcrODsPPWtcb1btaFFX
hjDipE+4qEDAVszswwje+ymYvmY8mFnVZuq9Xk7ZFgCVszUVX79TEEGZVZjKL7VfkRplTuY431td
zZ+L1IzXLV+9gzCK/qRomb2E5jksc69SeSxGKfiG4VGi3CRXz5hXKbK9aqfHa9O1vZ60RxldAHJJ
WF+u8T+2yYvIVxi65C01KG5boSOWtmr4T21X1ucmhTWqRMGTbLJEs69jbbzFaiF4ctwqXQqEDjey
MxJOujcjFA9kCFO0fMytjWmrUb2ogXTDZTgbyQT+q1Ea5DUwT0Da5w2ED8KZGhIgnTOMb+xPIupd
bn1bYknwqLf+L8PasQN7574asT1uCxLyuKawXdFLhz2MGH8cZJjGI/9/bIyXo2UZd56WI0cX7lXh
wU2TTTBzPxmq2/xow6cZOh+KRNCumcAqozj8/fNE13/fJZuOKRySE6QeBD9OjXTU78+Tkm37lEcZ
QrxNYJSkQI2x2PeTs7Faod+X83Z9QnrTdZof0dx3jeY+ObKZH+vDbyP/Ok+OpDprPP98hZ/zwlip
Nn2VTTeo2hVoc7U491nuUa07cRoca8T4kBZ5GJNi3Cik0G7+6KithF3AWIXTi+Ok6hKINGBP4Z2g
w0YP/MARUKq8rYzkwazRZOBGUS00EZDy6xqnhTXijKCSUUG2bAdjo9a9tcfQ24dGdB9mkXsrm+SZ
gsHhsvUnxKd+dmgCpA20SBCYbr0Cw6bjZ8GClTob9t6xgtGKnYnHAGzSgfVDjIKi/qWa+uQp1JyP
CZLrc6WhvzXC/9prXizO0OeDpZ749a7IexexaX9nG414QM2leIyLbBOnVv5qZX10FC1WODIErqxz
10Jvpxqy4nWc9HCBlaqVF+1ZSTKKHZTslsgpWPzMe5EjE4p5V22ek1qBfUDmCuqY1uebcZo+Cx0e
+hgD6fJF6Dy3hf4gPVbTzppNe6PqEWt2a0tRjIfrX0ckqOgi+KoBn+kLbT3hgHMgR5CeInRiVug6
pi88y75JMIeuv7dNW98BfLXNrWej7qybhYBUkoi7Psm1fVSFNgIHtXhTIcAGg0i/agpYHjmCd6/u
2xFckW3ZaCUWUIOCNGYJXhTjW0/+haqBLQ56EYZvo7EIFac/eHKZ4gWtf8Qq8TiofokUMxj2Rqln
PWYUPOOx17/7mnnuVTv+UiG+hly/6706cHQXLErjp7ELtaXHH3OXhG6zzlylO4kgHbdDo+r7ERvq
gzeIfJs7oAkBwibrqPLDe/7H2mVnjACD/dSq16zBp5NRjtMy13Nj56vK+Ibo88IuBve59bzqNFDN
Q52cdtNDSNcIBobNN66hhHD7c5galxD/5jsYBQiu1qC3J4fFMbLOsfudR3v8avIRasZUvftJn6wS
yyEVEWGwnGixt/CTVv+Cjlfiq9bXUEVffsJi5NbyXX1fN1XIm9XLVzwdz6kVW1/TJPnIlL56ssuy
+N+WvuL3PNN8q3I1w9Q15N+RedHMP25VzRBrNuK+47MqUhe80YtjtNx4MxhwopsNR5O4fE/DqLix
lKa97VBTux907VW2x1MM5wr9xKJCaq8Y4p3ciMgwrMWvoey18uZQhsW9OznJ0dPCfh1UA5QdcpqL
gWzHu5FOoFQL2F6usyuEXX6vreIzNEXnVXE0Sv29lu5gpX9vmlo9KGqdLYsWca7Azh5q09Ufq7k9
IKcLdd8YP3UIhUIk61WKL3JHD9oA01PEUhZyvy+3/8jMD6cQ9u/Owoa2AQ+gwsEURrSxk46VpQBL
fsLIqtp0BQSlrd3jEd14HfZXGUldjDn7o4w9P++P/iDadeOhnfVHhxxiFRZT5MAGRu0qdQYKMdYd
umL1fZWZ1X2LKAN5K+tOibr6PoC3esyRGF0Wqq6eHLuBZKvOmyFVna0hw+Fbg+V0CGjxu+2UD5Hn
KG8pKIJFHFXa3WTP+DeEp/bX6cADf0znk7tMt4Rvfq9gtEzG6N+iutRv7RDzVmQrwFogDP5WVSGs
RBCLGwUH97fAtt5bD0utsMTO1MUJSzaPbuZskxhHUjkpG9n9mXrlHZFvb17DfGsaXvrmAqQ+jFZQ
oW5COCjjozIVt7KWmFXe2Y5E+eSjrXPoNcjwst3P/FtPq8snA/H2zIWcC8dxbTYNS3BW8sd67H89
XNsgwfcrM6+MGznk2iHD1sHGpcAbYpn1NaVDPU3uXchGK5YbKg/KWTscq1RMkZGfwZ413adYrRwM
fqBbI2rbU1DBwFD9DkZYhPDsmEbDA7ox3qJwsvoZlSLvhvRg+6YGqKmk6CJ91r36oQmKHHJOvR5R
KoeXRy1U+CioGqNHBstH0Rbh7gPqUs3X1g8fjW7Kou9IPLJcnYtVQx3vYcrE9+oc5U6IAIEV38u+
lEj2GXPR6WefMRfd/zrPjSuM7/tMx8cVLCeag9CYcrKk5oz0nCsw+7wI8FSVMFBUpYHbJkXj3fCN
bB8xiNqxjPe/25wEXh6+kwuBE46H5jlxE2OvGgAB0ki3H52KeuxM4PpAK5tfPwUEDW20Sc+UB0cD
q4P+TrgffM85+yXrzVJPxve89A+hmzSnWo2NjU0m74bEp/8dzH06WyNj4PGex432ardxsSyddro1
7GLcToZe7AwPgGOsJMgCRBSQk6DWDkalhSf4bslKxV/iFU9SSDW8p2lsIc+YwecxtjV2hmOAecHA
naYEhetXnXFvBzEas4gef7H7TyyZUTLBLAs7TrRZUM0Yiv5gY2rUZ8EAx4YOUn0/zkxtHG4aAYBa
HYV11/XNe1W4w1sHDn1tZya5Rr8a3xrNXKJi4z6NSY+mj5OHC7Uxw7c2x0bB4OuxlaE7VWCz/f4B
Ud4Gdkj8iD17yG/KSLZpA6pDjiJ5R+ZTCb5mom/PJjWqdVwgSlXMKzZrSuKHCVkuEHmhTkGYNnlA
P26JVm1/KyNoH1DmkPN1cohNSTyIfebb7sYsau4MKvwu4FztE+Ar6wbGbv+p8Yv7iG+HD2l5BW0o
D24QTz2MRud/aSYN30E/NJ/V6XxZGODLwY36xUPz87VotGnbphlKFHPoushxKegGHi69/Fl95lvn
v1+nW3959lmGQYIYx2Zbc1Xd/iOPriFVYo1WqTyBfUPo1cOQbCyn7lbt03hf99XsxBXkTx5+ctzG
UvtbgTef3/Ajvo4dBdWPEbJVKRgO3A2ueJDcFLlhXYenKpbE8tKJgrrMZex8aYEyI+6Ljb5A5d9O
YJUjqJokyaEh4/tB5Xo/tHn8qak7cwGmPbsDoqBvc/YdW/Rmge45cxoU0cZP6RgdfBblchLCvzFZ
UEvFwyq4lJgLkYZP0AtvZGk6wNn1Kcb1VBajZd/PCFnsP/vmeY1b2/9LJcP460YJGokheHJZBv9M
9Y8qF+kbz7SKwX4ydAVN63aMi9dEINsTTPGmL5HgBpE0FWi4clq1Sn1o5sOlJ8OzdiEb+6RGImga
nYWfigGvk+mkU8I8FGlmHeRZ9fPsP4V9LxAknBp8Zhp+TTuznW1y8s55hHPNotPp2oOmlPYRVQLE
nCzNfA5T1FjnXdBHWiDcmItvclKqhEyyUSZGM+LHJNzP+VkGjvFsJwVL/eRWRyvmW9v3K0ev+ZWU
WN+Cb8g+QsQMbRh0b+hJA5Y3VPEALk+s8ji0Tg0k6+1UxOouVuPgJEaRr80J+owbmC8BlmqrBHWp
Iyk6jNLmJIySTv1TlmK9oGLj/YH0UdSYfEFysrpUZpAEQal3hfvQj0kkwsPLJLat5c9Jo5Z7H3aF
qG0F9PIyCTmd6jhvmy6v5OlK/6R6FiUSJ0w2nYlwGsT2IHyZGv+zJhzt2BtxtJ+KyGWxS5ax9ljL
1sPgb2UOsgTDcCPK0b3kIFM8U+b95nOB/0avxipKJxpS4t33OunGT8BxhnVFPmXriMiem0sjyu98
M35DQs47UxyudnWtv2bN4J1lkzzI0E2TNYn36PhHu1nr+qJN+2qVjQ9xC4tJlkSpgFRHeXY9yLbY
74ptnB25Qzkd+zb1MUOnGwMITxy1GSBuWx3eLk5mYUYFNEH2jq0qjpX76FdDvdPT2HiNJ3dNkc56
VDEqvq+C/jHRB4pgMHO3GshW8Me6sVLaIVznRZVte/LvS/mr1Zwx27ojnrIylL2pBfFKGzeiaL6L
eWuG5zkVWiWyaCJUIu1UQth88PJvxmgrxxpHo5Nc4AbaOrTV8nRZ8+oOdhZk5/VuSXKa5Qzq26se
8XIqJcGzXJKxy/SRJQuCYxEF6aOYol/b0ZE+DplIH+fxAuvwd1M/JqPhnNJGzZ7jFqs++Y7CtNix
9HeWvdGpW2sS/AekARS1pgEQGgf5s9KgMD6PHbO22KXkhxd9rLeP/5+282puHEm28C9CBLx5pTei
SErqVqtfEG3hvcevvx+KGkGjndmdjXvvCwJVmVWAKBKoyjx5ztD7+Ta3tXAjEoVulGhAlXXUQfjI
ntPwksvKMCXvn27r9rHItdWooXPB2tg6JG4joSVWs70M6+KLUUcXb4p1tmF+MKEXeukiqkwpNAnO
BXJ3e4hNqm3gOfpDnMbQSuXS+LNGkSCqfqeubLyk2QPBYCj63k4oWPvQ894EyiSlnOqdT1rU1gtk
o59FygE09ZQjArMokgppRcpIDeBYFta23NdFNny3Yc8e2Ku7/DuX4OLq+xh61rsGEPI6hqf8pUlK
MMiwIScZlRaOAtw6ZpG05z8MTBAky6ekbp+EBxJCbFiD+FOdQ84FBCGABrwpHpop+CY8LIjWcqMd
TjnPtBVyUtW5nA6dbHaovSXKylZ8ijsjM6TTMjXYH63wU9IH95oaFxfx8oHon/0++WTxvZ1sc4v6
pXett3Gw9rb/4eXjyNa/vv8t09DI/Cgk6hTHUv8cptMMCSiu3A9Po4OKpoKAcpD03tJx9HYFMN48
JkMFS9F05jUuGyBdjYNVWLnSogMcv2lS1zggolKsFGITxwImLrLn8lNkRTBA8qjaUtgSbkwXde65
XjYcveqMgAtUnjnwFHmsjiZP1s+AQT6ndgSzyNSSPWge0/ApomDyopipe+C5DfNhahkvA0hiKzGS
a+5U0n00tv1UbwrxtSNBTRX1V79uq++J3/w0YAR7KYmsIRvSDs8h1EpIUMSXaPC6+wxOV+qK7Oy+
dCx3FypdtS/ZncLuLIF2KNrHXpXHuzhA02tEyWIoUnUZovexMR2yCjnvup8OLJYan90uUkKkXdz6
+wCJ3kOiJ1TP6h5YIMUpvyn82lM1t571QYeTWTfTrVnkzdU381MMFuslTqDFmfJKct35y6HL/IsV
FtdO8sN93wfm0U0N43bg9enl36DwYJ3p8QrNsqD93am8b8nQBIXzxQexvK41uTxSAVufSYnxKm2C
YU0BJbq/kaufS55OQHgKe4MSCckH2/EhlGgi68F2oaJQmvGb4lF4lE3ag64F6TaLi00m288QW7bf
bTvIFkVXVutwbMIt9WnKkidA9+yYlHuUut/+8IxhW3pF5y8a7alNdee30UpXdtK7muz8arAcZGgi
dVnXCpQsiW9vKTl0jhkkXDvTltB1zxCepIBqjNFvkCmJgFcG6rk20MxN5jbswNP6rOY2cbR0CL43
UXexSbb+IuVEzMZyltC6IXADE9kBFPrBaQ3/HocEPuqs9ZFDGFvQbsguT9LM4lAUEEBJkfbQTl2R
JJWQEFJ5JirYOlH41uVfeju/oC+bP7VZ+aSUTnwGwCR/yiTlc+Yp1r0a5tVpMMpLF+rpXQ6JI1u4
X6HcpHdy4D1A5zvsPStBsLwMMv1OIvbsrEe0wV46k6gxomjlRjSlwTzbOdtDU227+8ZEj9tDtO9F
l8JJvaPxj6rTnJS6sffAQ5Q7N3XkO9/hrPC1n1Hue1ugj6/9whgRxCRcM7mItuNXXyULnsbWHT6R
GUnPRRx+YnVS3Q8UXC5ZPikHqF/bz7LNk9qU42RLkOQn793umtitdup7a2fEug+XgFkS0NP9qzCi
+dJd296yDvkYfSfHiEenGMPeCSKoLEU7UNFqo4IxhvkNutKcyPJnljHNWrMcXmtT09RMKD0cpdmn
3phvAicfll1dSRmpOC093k7BjrNNYsWFbuHUi+LtQ2yr0tKn+r7znUNaDZdiCI2zndRbdp+ofmk/
kXljhRfW3zvdaC9jjaAnJSrlpgxexpLfYchOZ2jC6nenP1JO3n2qIt+5K9wR6k34Jld9hCpNE/JI
D6TG3cldkCxyfs4XpILySzqdWbpySXjoH0WXMLbwRG476ruXogm4KbmXlPI7sL1jNtW5lpHc7jvK
RWGUpGkF3kjkLfoWSqn5FDRD95BAdhdPrTxDVjHwWpgN5F6CNptDZqWvZ3GkoUjom9/mrtlt9nW0
vCC1wdXfRlrIEAxB/BtSE/vQF1W4txvXORK/THaBrninLgiqrV9q0T2pRFhxc604j3ZpUSkvU7fU
eReHN/MuS7LkmNpjffD5+e+aILPvtGxA1WNA8KMvari6wH08QCsIHY/eyU95fIW+DdSBPSZQnYTh
rtXLch96Tn0Gbg5LnROXL6qbnmQ0sn9BiL1vlLT6GpYItJiWlkAKx8YQIJW8a/MmWqIXHq8Voqh7
BZn7XWdI0yuDcg4bdsdvgGHXqlyav+w8eVRYQywrgoqXDp3mDnL837pW3vs8C1+8ljvs/Ci7IGXQ
7Mqhvrf5KW0j1e626CQOF9myiS2YvvosG9V31UzC36l5kmEugevENy8muecXy4eJrWiV6mGEeWNT
QBF2Z0NWjo4HFRSeVF3gWWpQLyUTUED9DVdi/EuG9QIiNNYkJoRKmxaOwOM4asaJckZl5Tud8kWH
zIQYiE2i0lF4ZG8qmYKXwDdGiBDk4kCY0npIq+6XAgbnO+QPCTviyrwmVRMetQCKKTtph/vEmbYv
hvE9VHLvyaFkdYfmbrM1PZZISjBcmyH1fjjA5CAwTYaHIaEUJY4hISnTtnkmPEGCBI9gWjjbRZZc
Yb2gBq2vdrLlxXtrhKhCGak95n8ZbQe5Ns+OTmlK0BUeRawAVAc1gMss7ygyDRz3ydD16mJR/xnl
ISUrsHoVEy9HX8enYCzULRnkei3AXbCIZiuzC4q9gH414QTOAIl5L6xVQ22WZehPstymAB4RWs6h
sDbKNl5qetvtmwaF0dFW0hcntn6RdekvhRPql0zzfwbTM9dAGSZvJUR/VeKwVFGa+zZoh23fRumD
p3YO8cqm+mE6sNxCMvELnaJfhRxYnwpZH+G8iV7sAYWQbFKhT6bDoFCdqYZ8USF8VCV4TKBwGUsr
X/uTNr1wdBwTCopQdxZzXy5BG1kaPFimWYRbbPTmxb7NfZssNpWtB6qh7cZn2DrQ4s3yFLAxAUBC
X6yfWy2+c0LnqxVpzinQ2F/71eOooeipjurdWDlHPSndg+XYVHbnkbYckeUDelL3OyeuVEjz4+Gc
T4dglw5JumFzHOxydgorsN/qswkToVb2/W/ycyPF2CxU2G2XUoxaUu1k647YN4/L2BvRXuBBrUvG
tec5spMHKVzFhal8MkPP2rkRChp85fm9KvEXMDPxarQrFlwyuj6jC3ok0QxrE6LmtuoQ0Kaee0DL
t2iadkFK7tGgXn4n+uaDUtl/uFS2SlwNQhpYXyvIsKvq2a6QBk4tPfjclkg3t4mhXSLHZ4sKFgI4
/zbUxvGu19oUfE/s7Tq16JDxgSOu1NgCEqF6TMgzLQqoE/aiD8EHc9GOEOEA/rvAA2z9Ihe1gs6+
dj37wdNYJQeq/E2WpAGQcjYedImFIARgPN2HKTRRSB0LwegLZY/xSyf7KgACQILwc9gEwP2DbKnt
sRk1cxn1drk2ERMw/ICEpJcgxJD36JqjUct+TZYg4h2hR/Qd92GwugfP9E6OYXrwTIUSAZao2cI7
ll2Jp2VX1tIwBiq1tBpNVk1e7ZWfoK4NT8jtsciL6/JTlGf2vRPpT3x/IFYYlnBIpxe78aKz1RDs
GdJLG9rJ7VCwi1sVLQngYfIShhAU/H2d/xAN0/fldWZ10URiMF4iz0UnQKn7beNr4+XWJxvmVo1t
sBeTizCwW9DPhnQnevIOQibZQAemlhpgEo5V3DVN/HoWa3m0zlryrlQwVBP1GT63U55EfK9iud3E
vAlPpYHoBFyucEUpjnsSB74Gzr6prTPkguPJKE1eAEl4hdwUZYOMx6IgzVDGHu5oPpm9MbFmiL7a
zg5qRMFfFtoq0o8VGjaxSRa+R7FRhtc5Kyh9013tIg+DsdQgC7z63PV2sIZ4J7G1LFRvvNhQhRJC
OINgXbWGrPOaBrnp5CqcrKGO6l4bnfz256BlJFobClocm8BtHkTWoXIr1mLTGbWDFdKM0+l8qK17
srzDpm2Cek3YlBRFbtmLTopf3MiPvhoSQX5I/erPPO+VZR263iNYlGANQ6V7NmW+FEH0jc0VCfgG
zlG1MXi1TE1xgOgOVK3hEB1YCJPaW+YB3Tmpi9WLVj0EeuWFS9mMZcJJ1jl0QijKZRT+UGpEriYd
FTjJ8pF4gB4ZMVSXknYVh8JXWBb4ZrOBl/+1r6wbKk16tdj3canf/DoFZumeUBTsNc4mh50NBg9F
P0DEOS4cd8ieFN+sHroK8Y8+yZ50ZK6dSJau00LdbSrlWQOxekeAwL01jTyBVHvowk2i5iEUDW0v
rfPMh4hejmNysdkPuNazY5hS4M9vLWDHrPdXg1oyxNHicWs4rn2MSumzH1IA1iFLoTdl9QSjafmU
gUbKoRK8zz2pfHI0FF1bpOh4wtK0yQNvlZbQjFu79/Dsdqc2B36ahuZPZRzDZy8Jy30gQ7dbOF6E
PhHpHr2rgp2wRnoP97Gv56BXsLqSsSLiIkH6pMsPvD+AsdDdW216F/tUCphsNI+WNAIYbA1tZ2gV
dbSubH4yyHPuEgBMaI9n5qeEUMIOJL68Iq6PFebdbZ7xepciyyDE4pfoWCjxWoxVndbb5krerG9j
G0BnvO2J803OrPAq5AhAxgsruvfBRqeK9dYEpsULC2KAjXBOu5j8Zo9QjnCWPeQxSriGt7exfY8m
DwntrXDW2lqF5NR2b9bYrNBWQFcWLT3uWQ6Qgy1aUkLiT4hGiLzJsEZbSMF3huW059YbrA3Uifmd
HR1BnwRPKFe3itw9SYrVPiVl/9mnRvmU6Wm/K1od5L7Wd2f0efYQcThHS5MC89ZXK9/gEszvb10t
hUP3OslmF0IbtMHYMQM09w+QM3RnMUdaUurL/jnY2mm/TBCQZIkXWPC1hPHR83rlIVH6HynBqW95
7qsLUB7GOXGNcBf09qGux+TSGNGnRo68Z9NJKfXS0SQMqbV7LiMYd4m1DxthBTwAc2QROwdhzfTy
Mamy9uIFtva5+VYVibdTfQoN8w4Scxge0EuVCni9Q5KckCGNw8HJYdVBMsf64xTux+GgQ3ShLt85
vDvVEwUG9YHwgWc8uEPnfTb580jIAuPtHe+zxrft6sbZQbQko9PPISR7ohWOaXaPZtcP0Sr5o+80
K0BrqIe0ayyL5mj35OjErGE9UqgJMmUVomJ5Hlz59aBLe0vqvPPczYI/P8Su90k4zf2wMyhrfyBT
/MGQeaEMRTjVArOzcCEewV7HtBHR++NybsuG0SgV5VMUWZugq4cXezTd1VgDah6UVD7JKuEusNMr
O2SP7A+lD521n92LQxGj2ifOoMWy+XmnvMOt8rUPmcQ/rFkCdVFLQYlwng3COZ6sXSN576wxxVKk
sLuKqASx19usVQUjdQVRVthAn0+AZRhTyG6D1wMV+ekhng7ibDbMfrPhg98/cJmnHwHER1DUcuF5
nGjOPvOV/oHLh6nmsX97l397tfkOZpcP01cQpL7e/t9eaZ5mdvkwzezy330efzvNv7+SGCY+D6Ud
ik3jBw+ia76Nufm3l/hbl9nw4SP/76ea/4wPU/3VnX5w+aurfej7P7zTv53q39+p7YEZ0lwtW+bD
pP8STD9Dcfg37XcmUlGMQpfrddStjZxgdpvl1r4NeDfsL68gOsVU70f9/R3NV519ZPLOIwKyf76f
/5vrs5lh693pIavz+Yq3uT9+Du97/7d/9+2K//KZ1NRAGEWH4tbbXzvf1Ye+ufnxRv92iDC8u/V5
CmGJp4t+6BOGf9D3D1z++6nA1DewuUCap4dDdd/0vrUuQcQj4UETDavqvtfTCuQOTTBacGMWtruS
7CpDexkuR0qmHFaUk1k49oMHJg7wCjQkdXlQs7rXV8LsoTmGiO4JzC8VdKKrHZ34WDisAnM1VxFs
hR9KJ6mEUlOxJM0A9JLg9NEg4HrseljPFjDUkw9H5ub11OjHCJW5qVccVOt14Nx1Gz15uOgkSMuy
ir+hwibt4RA3lmmSRFtyUsSj5CR7AJW504u0vtdsM32QiL7cGU59ETbhVfDLhR657FfK5CHcVLhD
Fj7BloNwgeqRJVLK0pRZhUOcZ2C49BCw4HQRYfiHV4fh9GIZqksQ9S+u7AzeXau6371UIwI3leyP
ILHAgU3l+qKNiJ1PGbPzap4N+puLqUu4ZD0uMIzfhomx4iD8nLdZDIQZN5lO8S6SzQAQy5AsgDgV
B6KEVkjpDKb5cHOKbBut9nrYvhsD8vQP93e9VOsjFNdrMgp/lZ+y19TNe8TJ4UiczuIqXrQtXKYf
+lkQBSvWp3yHPgzoa/+ujbzNPIfwEIec7e2iQVZpO/eJMz+22h1lkL8+9ItJ8so+lvloHoRRdFlx
t0nkYaIF6gwwk+QJjemglfCnmaVz6xdG0S/O5gPwOvMommMbpNQSTbPYJFPcMnwdK4ZVCKuuAq1E
qShJ+g0QAMgtw1F1FiYS6xfGESSBGFHiWwuEmrCd2W9CJ6svnSfXl1LJrYPV2k+ia+6vx/EJUiGb
vQau4pAAR96Yuod46TRS9N2uIWaaO8V1bMsbbtcRBjkfv8AJVMHNSZmuOPMH//par/uhdNcEa58v
brbbuajZFdW7fj2AdqhXToGqNTncg1xrWgwXXJFUB6lARb5YuJJc/um8RuRKXgp3ty7b/lgrUAlA
kAA/aqi91k5HUoOarDyVUc8HLa/6jUE0X3S9c/lYeS3sXmhTjv3OVZPcTgwXhdiFA3W02wRfid7l
gIwplK5i2zz6EygCcnz5a5JJaI8UlDi8efimoqDF06EUt/8A+okSwOcb0WmNfnZH/atBAGSFkucr
NqgyoAs0PTJHU2yPX8pDQBb1OEf/LCVLdmZctwvRl48wvrKliB9qsmE3P6AWHdKwdbUyqry6IkGe
bIK6DFe+EUKEAVIwBQ6Cak/nOuU174YSDnn6lKmvoajbX1bEaG9tYf4wTy+HZzhKvX1rVt1dS+3z
ndNNRDyiHbq+drRVZF9QRFzdDASfwAP0VvPd1+qAxL3aLmXJy1fzDE0avs71oQ9BLu3oqvcfuk05
kLaSijbN28vj3Xvl9rahmmhcEkNQ3r1hxIvl37yRbi+Zzg3kpQfoCT3v2lq6EhnTBIpq6Doy9IzK
iPQKh/jtbABuXy3mtjC3XXQb8aFfNNlBt1uQ/1+qrrEhRdbZ76Kch+S6Hkin+ZC61WtT9+pFA0zk
ThhF/21sSzXO0hvLcT0PI6rurtq8UJa6oPZA+wdSWtDpK1XXggAQsAL1uFW9aAM8FYc6tZBKD1M2
pkFV7MMxLvaRFtvyQ2cQO5Ah9VwKn3JyjESpwjBRvzZk3Y5qfy+6bB8ZAhajneQuK0VOlg5UOYux
t8YdrznlTDGrehZnSOWt1BEpmLlfNfgVJKqxFV2ODKh2ofS5sUXJvaPEj/HzgbAefwmo71UgOVNm
YDIHOppAytvVRF81XbLPkHyfrjbfgF/CO4Xe8u1q7/rTGLlGdGuoYFX3YxwUW+LU8Lg3CWLREtIE
KmxGfpN0321Y9ZYlRf0XROdefQPNGj/4dtaXksvEhX9vegopgKaSfXDtFeGk1NtpkNh3N3NhBkQk
QTq89mUUVmV9EW/EiNtgMQ90/wT1Ch8uyGmuMgNHuRIzmr2/Ey4fh0xzU1obHMUIYYWAfBWrltWb
8FRP/PMV6h/868yfJiqNuRIV33wzhNfDqOJzUUbVoVd9JJuoc3kSvmHffvSV29EgTQP0QVIh9rQU
XkmiZqBSW4limIjmVFAgo1Z2s4pqA2G1bIAOwirGZg15yFciF5d5ljp5cpTYbJXiYZ0IfAF+am4K
awEFyc2aZPkxKHUATZWyDYF4QPcD1z9EJVTwTGezYe7zJysIDmWLzB/Co5OfOHS19WqgduPnSIZv
7DqSqPMAcYkPM4lLDJNYsDAI5/na8XRToK+qUwGsSbN0xE8G4HiB2Ycv1EE59SC/eHwAJAsDfQ0A
X3kpDAWQVT48DllHfZ4UxWTCPUhnUtki+Sm7Jy8e5Qcl4As7DRezpnVa7nvivf9sVhddJ6WXJMtC
GjbZG52NMLbbUpkNPguZLKm9C9TAe4a9bu8VRPtrOxyfsiJb9rUifaZ+LrtXofdEnRUvihZZO5uo
swirAy0jfwpTCquYkqq87k5YA11+N2WKVKq4kl1nP0kpIEzuIqesq1bzIEtRvW9s39wkBOw/S2Nw
L97Ds0cM8HOfB5ax8SsDzkW9lWAwgzmr2Ip18oiA0FFHp/7DWpmiSlbgoyxrRyN8tb72CUtQle8s
Q8/rZ3FbqpPw2aFDgpoRXAsotcGio1cH1M2k7v6tSVLUO4nDmFp7iqPzkyk5YNV6O9tVih08iIMD
wCOPwOKJFtwWKnIA9VFr9QrF6yHpt0nTtTxkGTDy+3+w4Ole1kGgbLOQGqHlUMuHvG6sk3AZVLe7
N+1xOw9Q4RXe8QSlql4MoJQZtUqjCG4+t+uO0TnPMv82iaaU1dkfSHyKu7CA4e+cwjUWwlccQE3H
K7BN3Uafph8lG/4mPfIepXglh3L7mDVV94gOvLoMOsPfib4exO0dqKifUIx3j6KryHSoghL5ZE1d
Heh0hJlMVpFTM2fThxjbF2ET7jqE40snoWSnll39MCTuC9wh3dFBEuc4uD0odHEqDjzeJak+zg4f
vVCCeB0qfETTzWqvWIi2zDd3rRoI0IuBs0+ShQMq5G+jhdkoh9fJblOIdp5YT3JXetsPLmYl80b1
nE++UeoHp3H0g91KAdjBUeZUHOa2sAtPYbZiyERvnqJtzp43k3AlITEgvg3PiHASc4iz+ZLm6Ena
8i+vJjzZo/oLHwq3LZp2/dkypWiFKEO0Fs3W8elrtf4MUReqc3BQbD4Y3C6GwTaM9x/7s/7g54mC
xHaJirSYpLcf1SHv7j3VqwEnJdbGYWd5NeWkXLjl2O1FUxyixoYBsg3vRKtAP+XaGP0qjXz/nE0t
R/e8K4WZ85ACFo5TAzW5O8ASu3SaGpYBJ/mmUP4dLOF4GfmJqNCviuHThXvd7zZVkIBTKkrIxeru
Wlqy/0ghALhK91EctNCsQRAZ7iGe+uwKoOo4whonrGTrm3PqqYdCd14HqC0QBiRh+JHTRSlasrbG
Nt8If7C36V2bWb9nf0oDgXeZ1VU4FG0xLL3WH3aiOdZ5AxjNDJaiKdmx9pDmn5Mofr0aPOAF4UvT
2mvoY4K6yTSCNvbEt6gGIEdyeGFXUhVnJ9EXoMLTs5X/o63vNQrlTqLDnQYJL9EUBy0wQ3A0mbf6
YJibsDDrG99Aeqj8rCl2fupRybxSVUyyCV63pQHwcVV31bghC+8/umiwXuXAXsBhnvyLVYzVG2ch
fGPN9h7FeIr7P44XHr7O/+vDFd6uL4zzHICCN+Tlq7NjBNQH+HB4RZAPuwuT4p2TLdVrKjM8iASM
7kdZh94hnDDWC+HdmAHqor7WX8Sh1kr9lLvVWi3r4ZKaFHkkoQv56/QXRkP74lZGeXdr2aTRKgmh
lkh8HG9WcXfJX1hjQmLvxjbTWFRp/McUuvsduWokXRvkQssoLw/ABeGWAgD70PvLOJgS/lNPJofO
wezT38J0c5oUn+LCDtbzGA9R9MXQeq/zCIMc/3/OM1+7/8/307SjvERVrFgXsYGWQ6VuW9g997Wr
sd6K21a7GwqmYekVa3exqYWHnhLgdDKIrk5Ybz7CvaAoZ63UDrUk0xDhKeYWTakfZSACHoRPdVQM
a9EpzLcrCveeIqQ1xVfIeNkByrziOZoP4HwWua4Nu2as17KORuKSoIZ+CBCIA7rNM7/2eOXdibYj
nu/CTixnsNd5Ude713WN2wd7onzSPT8Q72w3sY2uQA1J61ufPBnMoKQyp1Rv/SnMO/rtNMnGL61q
5HsxXowSAxS+Piu+KdCiTOOFoWsT+85UBwlZgp56DqiuwUoUd+Mb8/WHpjCIvmE0EEAeKa39z75i
4jjwvlkmjGil+ZhD4r0UZzqgldtZOvXlsWQ8irN/4GdbNrrikI76drz+wI0lmiowXikNAMy+cWaJ
/tJvvXc8WjHQghjVhAiK85NiefkztcYLXU/AOPe6BoA5fNSmboRBImReCImKplFQeg9HkgSAecye
VYUgPFEg6ySsrOhvcyDJqF9Cy3/0KFZ65hDxs0U21nEI6iFVJW+z3HqoXLPcv2uirbZvUXUEp1E5
N6sHWdk1NHXjTjBeouVxNQatOQoSTHeiuawCKVjLRaCubiyYfWhGd2jF3AaIUeJga/FtqGiJ8b0R
hWsLKM0qtwvUWctm2GZKoF1zCq3WTU6cTDcMJHGmPleC+zzPzOrmIgwDE6Ai5KSHXB1+NR6C44SG
tatcpgc59OWT0tQ2WlPPA7Vi13oyDU0tnRSz39Wa5QRLHqHDIZLU3zdPnWIt0Ol6thTXnG8m9hoA
IcBicjDsR9Ef186kzDpW29tU880Is7jB0IpvNzJPlz0rTmTt0xCZ4WDaMQoVOTuQ2h1Qf+q2Zl06
0akMI7hbsV8U7mC+8RxUlI6mDeY8xWyY++a5x2makd8pgjf9Z0JozxRUSk91NqAs2+j5rk7KGMUR
OMsAPv74s0Mf2Be39AjLCCqgQaZORoPIS5AByr6prcwied/Up6ZwFlbhPDeF9cPYzASeXoOxXgpi
7yQCD9S79hfwrYp78JQ6p3aBgs64zGEAF3TfxHa1k/CuesSsSq07ZvXvODP0gw/F05FKUv5VhZRD
sCN1GTzKU6+tkVQiJCSsw+QizsShrCiSulk+ts2g1g5m+yNHdpu66MlPTCfaBJEaSqHhWx48M1t4
UZtQBs1BGxVf2vUFAfuR98iyNSBU/h3HeoKOX5oT+gyS5FiBiFqiJIOswzSosmNnHTRNwNoqtST9
VOQyVevdQAXgREY8NWGNGs6O7zb+0kJORlgNuS2vYy3HJwrwntl1Zl+aZBLqzgL3uWmAIyltNjy7
RWAsoGRPn10rthdZ5jmfG79CR8WgZrfRqGgibeAcFGsSuJ4YG/QwdG9NRVA95PDOCatozlbh/E/H
xrEXLK2OLXk9VX9qDfAYrURMKggc62RObCekz0CxD+QMj51XrEVfD+RyRL1lMk9DkjZDjmCaQaeg
a+0oarm2SynfQZ9iryPKdl/UKPxcUWJwldtCPaO4EC9EPzLz+ipB7m/vTKBeyp9Zmilf3LGoD3wA
1Qq4VvRCdVu1qDzHvQcLOD7kUn0V/Z6aFMgo6waBMS4SVPWm0YET1fBsPgdfNT/sf3aj5y4yHmvX
Nq/HXQDh707WE++B7SAYejNFMf2rWsN/IjyhNxuuZggtzOvKGr5JKp/SwV9BYRFTAxUTNSonCUzR
SalBvB4GKz6BxrPOaYFGguQZvM3ezryUUKnoC97OZuvtLOyzU5NCjhV45tVn9brnu6jdiwNF7Pq9
Ebry1oy1bJI7em8QTTRPr3me2HvhO3v4GrEz0wBzir7eA+R+6aNSxuHalYH9ZxWFY6GU50ujteIf
dR8uR33ov3qIBq7HEnGQ2aOaUiT/1kPwRMWIqSaBP3zVPYmCjxSqzS3sNgm/Ikn2z+60A6l8x1oZ
sCmj5Fv7RGLF5sSatiHC7iJ4DzrQODpwhjYIG2EQVie2+dEgUTZIeUlRyLSneTdsmpsccH+sylMd
RMkPtSXgqxVO/jAATEQBUVI3/ZhLn4lg3Tw0in4WyQDxkBlSEpWSH1Y0qXqAwPwbqWflCLNu/QCP
4nDvWf1OS7ntpZwN2Qb2824lfMVBk+NvUNghLzANL5pgpKYSjn42pRc2l8t2RJwNQJy+qger/1JX
xOEyjejIWNXDJxT0VqIEGnpUtsONr69ElbOtWsrCNk0I3qGcR2a7lR4DdxjWni1lJpUy0OKKg2/K
8kEypgNY84SnCKdga3WVkoLme8KzkUzBZBHuU037352m3gDJC+Ww1L0WQ38Npuc1ZF8GORx0k3nk
VnX6a3TrFG1Gb4DAlcMI7vY4IlgR24O1E12a5vHZfnBJQ60/xoOvL0ZYOFbz2NlPnHlRtQ3fpvrg
FtlnyVES9LmgXFHDVZ0YK8SG04uRx2w09QhJRxWNm0oN2GnKMYXzjTzuDb383uWJs1FbeVwKhvmo
T6qr6KuddlzO1PN/2ydPY6nwozR19hFzxWXVLRsYwFci8TgTRN/Slu/ymH6Tmhu36z6JrOXNfOOO
/tfzW3pT1zSKhMWUTdaYmzZrPtnBCvLLhaH28akb2tZfRxKlnlDXf2xGU5UxehvJHezuW9F6c62n
55h4mL31ixlFS/QLjzd/0Y+uanV+8xeXFK7OV7OAgCmfWKvFIctdc1215Ygw3B994mzizzypmQON
rfAxbHgJqdd/HVfbHUVBwrOLCu/Ud5G1RnHvvc88Yw3x2pZs1E+zLcxDURj3t89DNGG9oiyaD2D+
i8iy3dxEly0kjt+G3prC8qGPiO8310MDTUFoaV3VPNkEu0BeaT8B1LdnD2gxGFYo+Sey8sorEvR7
4AkVXmKQ5bWwL0zWfx1UV9HpNVWiBArq83pKuVseDadS97JhEeVmj5YGbW8kz98OpBJFnzT1vXek
6nrN02qS38AizMSEFTKLxN/AXmsQD4W/dDJveykdtIs4jHVrrawOMbK5r6S8jhSi7C2SFCnCBL3y
VQdz/lkciFaDkSiJeae9C4Ojkjln34y0+7L/KhzedTetsoHONlmKvnkOYnLgnirLus0hDGaqOCfV
Y6k5Xap5ux4ooHgzjjqKC382sOb4Qeq1RU+Z+xDGwuFnkOsNXz5H3cGgBCXMRKsGqWF51dSMOmtL
P1cpJGvFdJgcRJdwEIfQet8lXKeBgJWN28A/zzVP/+e5hqz+4gShcrBVf2GZRvUgDqGS6VtPcRvE
11gsLusMUiR1dPR9I8f1Q9smzqVN/ClGNcbLzuv0rSvjfWsTuCIXnyqv3hblOJeMrcxH7/l6YoQ8
zS/6Br13Lj3zi1aTK89B4j8LXdu+Y7lXRJq/F01RuuOMFqqpsD2KGp4kdBBTUo6iIZx8mOmpZdSf
AgT9boU+eLvbqAU1VRoUgy0bG7C0UvHLESPEWCqQXy81TzVdyiKIexJuKPH5V7ekzm+aQ6by6u5/
WPuy5rhxpdlfxAgS4Pra+96Stdl6YdgzHoL7Ai4gf/1NFGW1rPE5J27E98Igqgqglm6SqMrKHHCZ
PNCVLcg4Q1FKAGQBnP6dyHvormTjkUx0qMDqtPWmlIHMEWGzemKCONPpxmNqePWhVnbi1Rur7N0d
bSVSesTRKR3A4RiuWghsLWibQjbaltDZzXab8clGC9io+i1Mv+zWAg2ggAyBFuwDaRiaRb19Y2ZQ
YtB0Ymh3fSMMK8dm7TgMFJm9YPnGQP/kptEF0imt8g3aDNJNraupN+8Ysb+UBQQNSnrxEn1K3voT
TJ6G5K1Qcpy9NzQ8welRpRXz3E+OeSntTSd8koMAD7sAXURV6TxDgr1bhhYY/f3ecp7Djr2GYF26
krNr2QIkeeyxzqHtMTKxJbPIfXbmA/pwFYvdZ1Wacl9Ah3xFXieSxjoKEtTR9AVCr367wLyk8j5d
AMXEDxeIfelvQGUK1CvaXNqTI9Ilhki70DB3AOgbLbbM0v5gjIV/6sIxXkknhiwxGjkmBv7TzjHs
zcBKF6QWZfqkjOaeAgCg9EB2EfHrbeaERqMftYVNcBDaX7MpdzatE+Fj5YC1Hqqn4IeJ8bHrNdjl
diBboZDlTYJie7MHcTNsagAlkeeK0Xzz+1QaGgSm1HPRp1t+mDt+SWJ8mJwuaqpFp/Up6OCWHRJV
dNokgGC1+nBzk22cIshJD0gEkePzEvM6EKVcKmShV5w1LhTVfh2GrpeHvgJ06d0UAY104gpEe6tf
p2g57Cf5IaZsY7VN2+AHadeAK5mdG2PWuZmla1ytJ0T2Ot9SEFnojDSFIDXEzni3uZkji2fgtEOR
9bdFP6x3s/+2aASRt76Qse8tGTqn9J6CNiBO6LtbpdLXeYui7XT2af+BRuGvvTsBT6sjgC9jmzhR
yBbr4S3W06vVIn6dd0DknfczfT2sAHDyjwnPa6R0iuZBZmjgM40JzSh57YFHuPYeRxed6SCs+Sdt
K//Jwv0TOTwrPE1J0xwZBxAy7T3+gL/5sBBGa/5ttFeosYc/9RynZm9zQssIT5ASbY5TWkK0axiX
Y15iV4yM9muL+/OiB4nLtZE96DzMCLsvkU+v0gP3A/gix2UmweXoDWO5QkUluQJ6rPauPxpbBrm7
e98Kaux80IfFA9At68uP8XCnesm+fppktY0BtlW7vG8b8B74I/P29hCMOVQn8AKJ/qDG26ROwZ/T
Rl2y0c/+SnmKTkq8vX0Bv2aDHlNECMPkz83QXyh/9qeI9zX+YwSa2CDvhS7gld+lT+ClgHCxhkF0
axPVrWdnlA0awMQjASpKYboHBY6tGeaQVxxQT6hhbLgCe1UHvt1txYseaoY2OxASIinieVGa365o
0RFoSVqUMBRo7PTmRTsLsmAJREsALcZriukNkOitixO0DbADgWLVPEQPvbwn3lgLJuROwLCiTWTX
piYxixMt8b4OmRIHvMeJYeHPDPp+F6BHNF6B5CM6TS5Lr9Lx5bITovir0/v0NgheR6hfrzJstOYI
pzX7hQBIJwDSbuPKBA1U7/lU0AHIa1llFhyesRgpf3ozOuDBXvSWga0LzUbRpl4wcD7oB3Lkrko1
Ib025vkV2sgW+qzB99bViQKg6t+OxjWwl9COCBm1eUbaB/gUa0eUVPaJcfAQnxVSVXkpTfnwlt8Z
uJdvFArUJ1VZYADrR/N7m74kUQIOol6YyzgYIbEJfNMJDey3gKKP101mAM9nJP52bLuNY7be0R1D
x1shXZJuChApAmVkxbM7Nph3jPH7gH4oTTcZWu/2GUMTO/1mgFmvOdD/L50C08fNDm6ctZ2l4uUP
8a62szgogWyU4CIrQe+RpQ2+pTonSWPTj5oFysbOTj8TlkFlqYXt5i3ELmv+IlF5aVokIZEcuIim
qxbEsjn6KSitDPAd0tB27f8+qbZsgPOK8YwkVQn6W30wwFMJeCH0M9rpl007EmG7UIQZAHsyoaQF
duPK8utTAlnKe6EPhXLWsirB7q5HdADg344lXjq1JYBM/LVDrZhG4HAEHweQfWczjI43U6Ka/Dj0
5jcy0cHtgnLvm6ydZ8q4EfuicX5Coqc7gvsTMkadSvujE5XdEkToDmpMQ4V8uzaShyLpbA6nsR3l
P4vMNIGXSdUJWyZrXU/9sCCspTWg+wbv5fDQmGLojA5gSQNvQXq6mUHfCwBn1XVvExpZoX92Mq8p
8yBlZLSBh3uywfCX65pwPdaRv0pSPj7KXiCP6gT3zASWS6gK7KGuZRzJOQ2miYbKst6S1/edepeH
IlyS18ej5uyO3nd0Fo+PDrigHyAHUDZN0y3LxrjWA7jFKLJ00J1dj1AUpHVYg6+OdIZxTV4mO8iy
o98VbJj4iYDjSO4SVh1oWYoAEhKEfUb9hUZxASJKbDnrE62GnFUHEvt6BI2WW55iG0LSjtVjGzYJ
9hSimRUFjxg0UfFg7gZ8kPccNLpndGXj1txE1WMNcoyFOdTxjxJ/tBAJnwhyQXJlRonadVEBwIVO
nWI7DXXUWNRgxcMwZ6XgC6AZ0jMeSuBrqWw02xi2t0raxFpmYf5boPAgAhDW+cYs6nghtA6doUtw
oRapy5ADCnrVXshETleCwMYM7AGiqIggh9uByInmk+22iOV0wOjm3YXspjQGSNJAMwv9+tap6epi
V4nwPpwMG9RfRGkV5QxEVhY4Uqcw+SvHsxzkKtojZIBTaMGkG7cpAHzSRnA3I5xO51BQV0LqrkNZ
KmjCVRC8iLIdr7cUwGjYaAsIY2NHiQNyxNJWa5AoNyvcYPkdOTImUfMurRcQZGQHrywL3PgCtrXz
LrhULXQNcieGoEI4TUuz8ZKXdvDLhTfl4ffary/DgIT8Qk2vFTZ8+KuWLTpI+vpnaufPzpAWr52B
fy36l8cn7AdyiF5m8r7rSyQEbAfC7EJNuzHyukNtBsMxRoHs85VLZX+8sqOvbIjqUo0l8ixl9oqi
/ccr9136nFS5uUwKu79OcbEBiRnYuCfb2NrlaHznAz7nQZeyB9CB+GtQ/Acn9Pz3B9TRrS0fEvMu
BaHZ0pN19dWR3YsGbWP+P6A2QqVzSr8blmG+RL2Xrhi+9HdRFhpb9G8nhzhN5Fm1UE93gql89EQI
wmhhWz8gpPH2Y1j4MYwwin50HEnATz/GOAX/+jFi2y9/+zEavNicOd6Tl53C97keIF+BIkT+CCrY
8p63uK3okR2YOADLV0Ci/kImvG3JVSB5t6UhTRcTsEo0bLmap6Ov25NLPRWNAegxBymyN9nxqufC
eQhLK7/HVgvAhNZ5gJ6A89BHOgkDEaQj2Zoo0qhfzXUFkuMHIIzyezd8mw5JMNQTYwfZBLszT11r
vx2kPksBf3eNHuhSPXLjfkJuJeNInGoPyHmg2gPFYBMslSsSbLAtZBdQAplOYIOFpp75F5klpAcP
FEU6NRRVTON4qmrzHu8t4TKuKvBhjoPdnHrNoEIH1vaQzoSS1D4G/eP+5oA0AqLN9+hRNeuyDXdt
iZ0zR/5sT8W7LAX3FRgmfJChAmdNXnBeB3uq9OVs6paQIFigRz5cz8CBaRBiARlhf1vGVsNX6PMp
L5Y2QlPB35oemuBHfaAz8jKwuC1a7a1bYGe6oS33BUjCrpPgj4xYavVodM1HorAlnx7dfDrSfI/8
fZ76tUrFG45GMsDCwsEZ12kLDiV6BZzfBsmo4go6IfplkUrldJij7ZajyxcV9tshGKEuPFZ4+x2E
u0tsgwOkEI+vAHatqixIX8a4qdDqBztx06ZxACaLOpvt/qgZxvxwfNX2W7zF7J94fRtwD0PuRWnG
djq0KUO3yNDFSLfBdvNGOi732glgB9otFlkuLpGFB1fbDui00GWeIAijleI5O1B1xyvvpmmUL5+i
Bi/RtcVDht3/vYF/WsddFC782LNXfiFQ4Kz1Hp9LdV+P+JdSWaNn2LNReQ1att59Zpv8ASw7awPP
G2imON3JyLBfI6Ualll4nWMCTURaxwayLwWg6UIeydtCqnwEbcWXKBI2rUHmHtKiJ5FjDVqSIw8G
PFKaL3JRplCw6sRDNdY16HcAVKp5LB5KEPeDrMVfTgrss8ua99A0DENvU9vumzfFtpqmkulP83UE
OT002K0daNJABLbx2kr/KnImMPdKuz7hV5EzZ7npiOZE3klXxsmL6jiCdd385qVvEw2Fxz7O/VMw
fddwV0tPw7GIPbUs3MB4NKLxX2ejYm+24f3sU5yRRMZCyUZtZZHyo1A+SHf0hxY4iC9jpcYHp2/5
sepGqJLrD2cDum+O3csHO32Yw1/xQwIu0KkvB9dcV66HBBFITI6TFOw4staFlHLCF2S7Of40RC4B
KtY07+bmxeSuWgHR6k8OS6+f4Ym7an0OiS/DElc65GX2iP5VD4jHXyY6A69bsASnfLYuSS+TjFUi
QZvi+qBA+z06FgC7Z+6Pm5mPUXy7Qu6Vb1fwHGC3NGtcsGSRyNY04xbsGvlDNOR7wwDLJrqXkkWd
q2QDFWVsgTyf7dvJrC+mLtUaIg+OZgeIga704kkrv0jIKkNmoYZuq44gRy7tvYUesnkS2ou7lYS4
2WhN4QVypO3CyILqW1uhHOmwXBzzsK9eoEc225sRKkUQJLLXddrU3yq8q1pWWX7hRQi2onwE0ljb
ez0dHVDRbXoNydWHyO2eIXJRrqC9lz4MJtItdEa2QdtGbaOz/5s4o0R6oTBBXa6UsJYBn0C3r+9o
znbqx/arzcR4HE1glsmaZrm1VAPuKJXg0K9YdxNIsAOI8BggyNs0MrG2JHQxefziWKX5Jc1VehdL
9jeZKcqPfXNb2Pb4VUeZgbflOfAwpWE/4F0T3cwObgKoxzsPZCuFWCk0Od5zB/okiQMqWA+o6y1F
0AR7RLpTC8A+kE1P6F2wt855AJ9FMUB86Rqs3eIFcOlmH/YNWwud+vJgd1rno73EtuhVx//JPkwZ
1GfrcCGU6C5pMfiblPXluixE/gQaQ76DLmWwFGGbPw2iQdOyF3kLI8AwmUIkJbTOEQVbHHw+fT5c
yJlWyfQlBQlZhFenATpbqzwq2SPrhvh+8Nph16eubyIN57aHCg/LbDFYUbi3+dZypOz/JodRgu7q
mDPVHuZwyPZBbwYiVEBP1WBhmSp1seOye2lXrrKHF9OQLQSnVAY1EwyjqtMMkwZkYPUQqqQVxBXQ
ykLDXEHBLHKGB1Smg3u/c89kxl8XDEURQO5V2mBJHypoOYRgduT1rPEVKvXtJs2wv7s9bpEdycZF
jAwJtAA+PIbpaXt7+IZqrZt6PwSQT5ACC5wTZF7mZzVNZMhBxyBDOtlgd8ce0oKKuq6y5Z1qv8RT
uGk7EV3J1Jk+9I5F8zf5yHSbdLP9PqlVU320uuFviv//nRRTAZCu0kkfeVJPXYMkAtSjkgOvf4xN
dDQSvG0+FGFbPhZp+I+l37pqr4kXPl4mz6AT5PPQ/X1I3lswMlbyfBsOKTrOrCyqV4GxD23dWay4
P91hFFGfcf/HEfeKYjFkbv0FkBC2dHLB7n1mjRvISjcnEMH1h0FCLCfwfHlFfpmvDAAmnqYaQhpj
WTc//FrspQW87aIEnBskBRAKzfkPKO+Iry7z2DJFuW1esjc07aNXvC05TAAsdYPztiRayk8RPrtx
K4evRsl6UDPibEQP3gI6B8PXQuKadDZo2x/jSj6BJjYAYelStbnYkDZYiLTK2fVAcVGDOHlNw6Zr
IBQORU5SCiPNsCpn3vndTtJiLhIYeBinCd4Fz34B2eAFTuwQz58FpDrmk4+u/xJjAvBz6KeYb6KO
dysxeeE+DoLxqwc5624oq2dplck5A0P0QkHX4yuFxVB63IMjGDqbtreoWB/skpSFW4FmxRUak+11
PFT4X1fZ1K14mUH3g8Zja3egFbHttYKoEHRB3WnNTW8LLNPfoTNGe+KtB+iqvdLZu/1mIvvkWHM8
1zARMjn6TMGOp2q0JzuZyPk/7Z/Wx2f8w8/z+/r0cwaE6Hhfe2DOJkBX28YyXKiFvx96ENmOrLt2
RQre93rwUbookh8N98J0DWw78j9NB5IRPWGO4VMCoZfEgypMgrv0v5e6Wd6Xm6cnoPR1VQ6FcK2G
YJeO/hTJahlYfrYhG2kndGA+vQyZueA9Ay82HqXcjqw9SqPmjBsb/MxeONLvzh5Y5p/imr89gJPq
LWyGkemwoC27M1hD3Kf0V9jUqn+t9nsYTS/DCP83F59+PmFjDAWma1s50KTntXcfy9i+B9pzQP8w
PuilecpaMFtQpLR5u3Nd7oMrkWFTouObKQbVoWjAdUsxo+G4i0YCTcdQY5lj9BXAvux8uIK5msOz
IZxOoI24o2haVgW4b/G5OGRKdVAeUCt2aOS7DDqYz2aFkkTohdGZhqD62zZ5Gz8YUKR7yEe+GnWP
a5pxdvYrWS5oOE0W34GM2Zy9mRIAwqii2JGXlhQQ3DjTUC85ZuDkoyUL0OtkXdSenSgELYoRIFkh
lozyJvogmxwwccjBnSiX0kXVBE28ONrQ0ErFcGQmNIv6WhSPEepGD3Y2p1IooKlB+XybLmVtLgOv
W1sth0phlAT3qkarGovG/K9q6EE74bUAGnc92B/+HTH47bFReNR/igByCmlxXfL4wxoe9u8rFXPo
w+OdJWdrIHGQUnG5jeOkaff7xNgQkf5sm/0g1QfJft2ABdYpDGvr1DaqEgyspiin1SePhiiZzENC
2BCmRgzObLphat4nEVqHot5NNKLQ94kM7QgnEaGVOmHltcvSI+QHvQdAg70Hj7FntHE1Z5DEepAs
r/018ttqTc7WM4LziJRVq51kKorsUnoZAystZqexk6zRUt9saLpvSgs70ebHPFtPgpTGFvD++I5M
pt/jpQrEz1v6CVTvd0cBPeAFeWkNhhpcYbL+nkxDZaCDaPDSHf0IUNeuDw5zTQBAfv1EYPaB6pfx
hSytmUP1afoRJnG/pwScBEHudqq7ak7gDTFvL3jQ3pOTPmSoxkL0PRH39AETaYu2j9+ny7yqVsJl
oG8uUn8f4zkA7K6/b4M6f3RYUjzmeE/iKlXXqOb4jDvMXjpMyB05gZCedhxECUua8D4d96scJK6j
t/bdMrlw/kCgCYaH0AqQ3gnsO+C7T2sUlZtBxT9Ag/vd7aDvA6KRYJ8LqDF6WWa9YiL5aeJYGf7K
SQCaKVaGmbC9oyH4llGPO5TFLQ29kPeoCzuLsGqyjQ/WggEySF+7NOZgO81QwdCVxVZLuWg7kLXs
g/33eNQMzyxoRLdH67IChDUFUkFn/j7lACsvrpY8RkHj5viQLGwoE+gNYNUsYtzD+74El8YQ3kPF
K7x3LVRZ8HocbHvI2N6DIwA5fxetX4MfnCiChYl1p7rv0+g4yTILhKvpw3+G3uAmS0ezAzd6SYql
NWhJp26g2aevUPcMydsO6t1hj6Y3vbPDfcmFjF/U7mnYMHMlwAr7FGPngdeWf4fRo6J3oKAd5O0f
w2q9GgGZ38P0PmZejex0UaOz5e2itFrXg1G5TwcAJyBMtm2nND1CFyw75pZhb0egEK5iKAFjLy3/
oQuRuq6ZU35jsfgWi6H6WSfQu0s9JRZcAQLdiPJnF9TfRkMU3/K6SCCNk3oPI8OXuTJEdoVAxdtV
akt9vIprx8kadbAG9MevNTffWGOgND0cgdkijpgPZmhDzrQyf7LRJE3B4UcWJDYCf50h9/YAkZjy
4KA6A2Eex34gWyS/toPdfxksPA4CB7LDzQQurFs8pK8AaZQm3lIbq7mfDy99O0G0tLTvnFG5B65f
Vl1gNzZWOiYoY0/yimK7chafjLN4PBm5jkzW9kFJ3/+7TM2TCZaT24nnWrMl+HXyW0yZBONz3Nav
9I5Mb8v0ojz2EJuXobkn+xD4V8F9YB+y6VsXQXbglt6lNLC22wxi57YbbajzYByeqwhKFZCKsFYx
6oyQnEumCw+luaQAJ3hO29peigLN6o2MsqWczGgzxY59MYC4nQ9WwMQpkPa6z0Okt8hBIQPklpYF
vmQbsvXo/1uZThxBmK6T134AXUjrpGpTFhJ/v7o0kICU4wEvjeNXsOd6kKh0jEOnh4xt6kB5LxXI
a46OD/U+obWjrXzylp0Ehf/kGQWYsKqf1ciNV33ip9XbiQV+3FRCEMSxUF0srMx6rv22XYlO2tfB
grZA2sT5AQUDMDqEU7CuGFQREissllkF8p3Inhp8AnHW+UB7A8iDsWmh6Jco01r/5xgKpEOSgO1E
6OjbYnQm8u9F0QbYbvETbTn7Ukx3zJhOJEOWJmy80z7aYZKvYfi06M3pu++/zQMfCljulf3aQJZh
AeIj8SB46G9GHxibATSGZ5YE8bqrpfVcGt33vFThTxaDBw9vdX+B7pkvlJ5ksF+TAL5VZzT0JGDW
NMznSal5EmRV50lNiYQW4CZG2KfHuHaMZTYNyRI5p/QYhQok7eRpw2R8OyXXlJpIoDj5dOAKBbRC
t1WWBhrBYwvC69ACi09BCAYNI5fNF8NOqmVZSfE65sPVc9DrteiH7730259omfpH+I7/7GUcPMy+
sq+pZ6bQfZLigL9sdU5HztbS9r0HlsiXOIy2k64f0WEoxwDYGoG+cRpnHOXi1FEHiypQH2Le3cIX
44FGrQnF+XYMpi1BgkoFnfK+QUZvRghp+BAoWf5sky4YKEiUmoIpTr3PJdQRrUdx/3E9cHtFZz9t
T+DfQHuK6RmrW4alt81HsKQDc6OTNIUNUGDpuKAq0+hofaBJIbSd1jfblAQXy3itse0+xH5QYZds
Ggp/w2g1D9WQu9dxyBN07sYB0gUgTor1gRxgsgsX3CnE9kM03pZXzZj151uw42li77R6+BAGIfd4
rZy8ARf4CwhigrMsK4cvWuQD9gEPXyrGwssosW9ZAX6/cTnIx+YQ9FxNiyQODdxdxnwFPBFEDW73
J8WyCgTXa7oxtWS3x86+FFmbrwYdTJ4wQwVuYUoABBM5B3+6+dHqOeMWyBbRlq7ZDl1NjxixAn2Z
dGoS8eHNRcbBSmyg+oDN0FNIA+9DnOitUqwo0IkttAfxyuN7Zg+zbV6Bj9WugUybLRZ5lUNuwrLs
uzid6p0Tt9m+4M54nSAECY24pP6mIPfoGZHx0x/qnVsy77X1crWkSbmb1Lshs8A8EnTjlWPJeVJu
ume6I9hFu0OOyJ0nhcC13QXJuGZQ6FvkukPA1Z0KdKhUvUTSKjhze7CAq9Fbe3BtCNBfofUAhIxv
cdg1gblEVjXw5kj5LN4nm2U8bKGPBnljlHOuwAyra54O9Zm5UKiXLHchvgMeFTNuxkMZmPc0crWJ
zsBbku06V7cn6Km0CDkKI0o3ZgX4nRc2xdsqQZa1K9YhkxpbfhivCxsbTZUyEBLeLoXaEn4aIGh2
tJoak12YJPIiQaqw9v0hXtM3qtRfKzMuHsyhYicaNWHQnou6A+8ffHQIanNYu0BcrJMyeLOhc/U+
LA1//i6iq7Y4VxO/Ujx9FUEeL9eRGOr1baEhlHccssVnWgfJYdBvjF6CJBMoVSrNf2Wl8T9ySLw7
p4d4twzBWk926Tre0mosdmyiQj2xRGzb0be+ZYMFJeuiGbcUlqKEnlnY2DdTzw7/admJGdXCHUDD
Rcvm4VAcOMECG6PjO3QNhuvcmdoNsZDRMEFu/cNQ6CFRlplNHa5v3nBAUsIs/onwWHjqoSl0kCl+
SxraAtny0vXRiKC9iaM5IkUFXKIemgmwh1LT9NMQJYP4nFZtOg+jcTDPUWX8nFdCxeOSRMV3GkXS
cS59az570zQ9tYVsrwZ0xMgnLC7umiy4kE8BuXjXjBycAbgiGDXqe7xg7UIQrDzFxmQAUzRuyJf3
zPrigjCQ5nVO1zyMbbwkXzVF8aOb/1Phk7cdEmDdu7DoH4a8SEHLlfVHV5M7ATbMdwmzK2jpgC9q
DkE3Tc0d555GSZExYABja0PD3lLlpUiDC41oUoEX9AUSBP2RhrSk53f3Xpo8jpr2JOub9Iuhs7ZF
JewtXjB6yN2Iaq/Qu3+hEBRlxAUaFPvbhDaX5haNAEBQ6EXo0OWxnBeJ8rrfc0CXF2CYCFDKrtxF
UgdAM1e2bSyY4QiIbMlgZXdTeFdlZXiHbslsF0PeaGFSTM3QZldU3YW8dKDg8VAEkXs3B6UNbi4N
PgPzumkApiTTSaPdbdLtWoW+jJWAwjZIC2eFhitgSILIZEcHf5z3d4F8iIHWpvGHp7+Kx2zdeUiC
V625Tbqs37noFnqIhPO3SKb8r8IMUDnwyqccdGl/Ckgb7ykYy2oOwIO331UjNl16hQybpS8eeGQW
sQtN+8KKqrOXGfyFyc0U5vFLVav6ouIIOG1t7opBbFMAxzcoRvGX26S3Id7WE2Sypqk8zk9GxQJ8
R2JRor0P8kgfDl0IwJvoR6j8wtHoZyudQebdu2DDE3MVrMgSMIb3nLQst2FWQA3PsQPIumZy7UiW
PMkcr4JxG7V/l8hVGcy2/5EoY1XemHxzWiQ1MuCzsdPusD3E6/fBqho02+npIcRu5umTbzZPKHn0
6yTD236jsRCuxkfIxsbj0usuNPJMsClMbSqX1mgB36G9nT+8eaMI7fK1UwIxpae+zw98VWzMAAym
MSiskQtAI3yve1QyDloVfEEeULf3wRWFvUDvMfO1Gx7JH4LbbcV4MB1pYqYnttTcMqnHOovHg6fb
KurWLy6OPqNh5Ib4nob9yZqgtQ0WDvAz1uVwojCKmIyo3LYdyGL3AB91S9/Ja1Q8R2PuDQizpFzE
ljncWb1fXYB9MYBmRenUHaoSn89Ki5P+msGjNLgHISA4zDP7L0/68kgPp66Jgwtk0LatwJN+2bCo
34BJr1ndXvX0BHfI2iOZBtD0bUyfAySN9KhMXPUaZtUexDvGT8uxThAunb5JMAssPfT7X8GbZeyc
zux3aC8FalNP8hz0LSZmvZ+UKK9TaBeLdCzEOdNdqWkMePQASaB59G53pFPIVT7kh4KDS/FGMgNY
KHR9jM4Du6pZHMiR4eO1LjMbNX4WQsm1M8dzDYa0l+6farC6l4ipCBy5YEUL6oC/SPB/bRJrUBsK
Amvr2xzm1vaL9ZcdZbuhLuL7rubigeUcwPjMBH1Vk8QPmSybE+4438g5CVGdQVF9LpSbnfiYZiso
40JgUQ+DDk/ABZ3SITQS3MK0Z1QpPB6EO7VQj7smY+/8ACQuu7dHr75kwI8u2j4wv4pGGauyZsWe
hikqFlDHHJ5SS2/BgLNdCDDDfA2TWgFbYfp7T/jJEV2n7hKvQ4sulfJ5yiNxNo0xAIEuYAAQkm1X
RulHh1IPdZjUYWZUizPyldBEixoUw4DCWoHKRhxo+B5m6dUAFgM3GoEKpuYHOjvAsFWV3wMXOXWd
MU/MZgDSqvMvKijKEzri3NV7BEoSaAFIhmHp6oiwBaU8RUCTqPwe1W9rUIQBxTlwEYEjGTck80uL
Ytp6qtEDosra+oJWeutLJoNNgyzllSLyOOFAHARqgewUeHa9xJ0WuNuMewq2ORqz5dgAc4WpNKPR
ayId2aztcpjyZeUaG9U73xg0tfYp6JgWrWaGcaawOtIQIjX8yenk2zBSY7yJ0aq8UrV0d1UBwTDa
q7v4rXeyHOIVbeTJS0Pard+C7XYIj0jqJAuqarV2C6rgpOg3ceMbACnn3UHa3D+aQG3N1bE0BCWX
QoWVJpCdSmfNqOLtCAzQvNJtwuc1kSmCKuEqFXjtYRmAbiLv07sgxRNNTd59HRYwAUNwVMx/vZn6
xIUkgp0Py6jNumTpiVyuEqNNN/O4iibNWR7z/Ty2Qjx867K40BJl7qZ3o+qwP9STgbeb18/QYguS
OnXI4mMeDekJbztvh8lPAPb5PBZlBeb15kh2mtGGAQeNqklUM/ziabD51IcQDPbQS8lDgy3I5mgH
/v3lsgAoan2jAaEzpNFRRgXSTsT5w+SMzqOSgMmM8bUD5dwjWbgx7UEf0d1Jbeq5WS+SqvOOFFGg
IrFqJJTQGqNx8UaFVklZg0OKpgpIyR7QjBUsaIiWWOvyP67k8bq7iwFxaVCFD7rMQaf0VOfHVh9i
xTHuRpEDMzTlRzojd2l3CuTEXIG38X1OROHkp8hqqsDn8/mU/EbT12tIacVbO4vSFemG73PdHVbh
c7JijTmcOwDwz06WpavMZPyo3PKnDNPuZA3d2yFK7O5ENtcHv55jZ0dyTjqiA1sD8mjvIeRR6KAD
pTN41XLj/lammnpPHM2x/ibfO8ttlBnIRGUqOhgtKCp1FI0olCZOop0nzhWtX2vdlv99LbK/X/G2
Fvt1RVqZFQU/ohcbt0/cjOoUnbeE4PXfh9jusKekxW3l5sXrxMcheVEQFxlrzrZjDGfFZLjHo+3Q
sgSIHbLNpz4AKvvEsg5ko0PhVuhn1ge0GYCk9EW02EGAt0t645MB+L2fGC9VW5c/Cu6/+Pgg/AAV
9HwCPOl88pvLDJX3DKmMg3YXeub/WOL/PAYSYOjyAn/32ukc51Qr114Q0UMuMrFpoFM7s0NwD8ou
VWU6lxa/8jPzH+OJ8Zc/TQp91szsEP+epJKKv0Tcjk9DgebLLjfUHR3a2Muglbm8WSYk4u7cWL+Q
p0KLvpqazbKorK0VY4/qDtb4YWrWLY2wLsN5yd4CV4epdFJCX0Hn9O7qUFjbNAQRLNlsVCgXTesV
oAYtqnUPJtJ96Mn/R9mXLdeNK1v+yo3z3IzmBIC80bcf9jxLW5MtvTAky+YMjuD09b2YVJmyy6dO
dEUFg0gksOmtTRLIzLVW8tRrw1YWJopaR7tuxe5sb/3swy7A2LYvUF/3xDLsIX/aZ/9f7VkB/Bpl
r6bE15i9AuUlNJn7KVlWgLb2pNzyYc6fJY1ZbBvmdMs5f9YihYkobOhs5qSYsv3nxLe7I5kme7DM
PCDKKOc2aF58Cqz8Yf5ohQfOtiiCfjlPU3rN56mpozeSaWqaSAeV863i5nIwgBCs+IDAYIKSlEuS
c77UyioFDqDzLlMPnlD9HriWx3S0kV9pelBQRAXJlmaYxtIEP2dpwe4DQNM46c8DlqfTTLNpnrMI
4y3eN+JInagDu4tYok4NYPyrLhVYcY8LmWnlgRdf3ttIzY4mBzzTuyzpQdU1Nmm5wqSPXFvrxUey
cQcEBygKv6HOyW2clyMVvplt0vwxT6v1zudpaZCrIZgVtVWMfRSWQTRtA0Zr6qRD/XNar8JWoc+x
qupqje3zGis7Ws84PuogqEnrGWpyp2kBREJqYm5SL7BsuF/ik+Nj19MAQbz1uuHVrbEl8oXenEAo
jjUetcVopDM6hJ6ERGxcbmmoB5Z1vDbGIdSeZ/AyEPxbTXn3m32a+dOH9IkbLoQj2w1CHM2+E/69
aTf6i4AQq+ux8FuqomZZdpFzgQRwfQKNB+CEfea+GsWZHBhUiZeZAKd80eX5WUJHZEUdfGtBY+oN
ys7FihdteHYDP70EA2oPkNoKv3HzocmN4dUCKH0FHVs5Lpu9LVLEiD1UEO7EO7d/SXW7WoSx5d9K
ye0LdWALAGzF2KEBYjd15Br4lz0TOIquOAgj6EFbNJZAdVV7R7a2Zqiy65v+rkBkcGP5WnvjJYF5
Y5T6tRoXtRFSSdRqay3YaGDMhyIwAC2+EOYBUZU9gVpmoAs1oe7MDiA/nzrJn+x06JFaOrCQ7363
j9OCHVo7ZEa9++T/Ez8TD1pwBCBn6vxtONC7yB/r7XR5M96G3FASKY9DnmznaU3U1J8jp10WWtWd
OUdCp0NN/k3j4XUNoFl4V8Uuyn4zKDZ0pSuXhm3kX0RVAsbXlsmL46AKoG3lNzcGeZLk6oey5SqO
UwH90DskgyLsUpJqmbuW9wOpM5RxJ/FbF74Do1c82kr16wCPxlOhy+xoILu6GRwbi0qQDyz81Km/
Waa/1IYk/QEO7ifFevuLq3UI7iPyfuGaru+hiqptBfZk10g6zbKtdeOlt5t9y43khy6Gg+rd4gVF
mxDoAvuhUNUiaJvhXjdltPXsIj4UoopvbCfwV4bbtC+opN/2eZx81/vgq0qi/qlpux67T0OeXEPZ
J9zZ2Vo0IvsiFMKBo6tVD/tQOMGxKEO2zP1IgQKbVcfQMYb7ujLuwdPBXqDRDDUnz65P0A/L70DT
9kZ2/GMQlWmK9ixBW3ctqwCF1KGz0lyA60CA6V+0VIbnwgiw2bes5q1kax6F8huKayCTNTqYFe+3
wFAG68iM5S3AL/I28wDwQsAhR7yepbcGtNecRZ7iiofkhkzAcGnITLeuFSw6Ldv5Wh1t2rHoA39q
7Wo6SbhA2Lg9WON7b+rwgBYYvOyWWgH3snNqBud5UJLhrd8HIUg8f04kkTBe4WaKNhqViGBB/TEx
+YjAqBapU34jsrdh5OPMY9Uf63Qh2Uj5NhG/TUfyocOndt75w7FCrasynAMkbBaMg8UjS6zLVLMw
QBoDwYFoQzUOvjSrMwAaT9RJJh4YZ9NqPvwrVLgjTeazo1Y6bEl0FHZWfs1C27gzETQ7/cHeFPKz
PTLrryypPvwLFAAtib0Cv5uvrheZd50PNNUUyZJeU33wuyIJchIc3KBUk0BQtRT8C3VZg3vCs2/x
xWSPDSSZdjUg3Ju6t4yvAx68vhLBG15hoE+pYu3UKzbcQKXaAVEGAMnjSOR0s8duHFllCAz5PJ9G
kgPzAAKjkRYqKm5UBNFx8ddI+kxdoESRRrLA0b9WKD4iB6z0gL3w16lf2neoEI82+GO4pzYOwTcM
8eqdVVk58gKBBbVwpUOP2gK9qmXG3yBdtOlzMfjAJAZrcHQZ3yIbyEJUzEZPbNDblWu25k3W+tq2
GZr6wIu6PyHPDvFxkRV3BR7zgOc18hnLiAcvRnHvIrgbVAnGsFzko6qI/Vxpulz+6doGZf3t2vxc
/3RtoaZBZHfEfhF0K+iqdFlZQX2YwFljEwX99YFgX5Wp3QFHUu3zNo7bBSKroJCjcJ1TimJthWAM
mIwcadu10wXaAmlsiV1rLTYdxMyWQefhWydjlYV4R/vsNIwqXt14kEoXm8qH2LnIu63VCXnQUBJy
brnqznRGBxVlYCjzOF/NHUXhvYWV7i3SUnQbK/KtvSPy4M7pR0hbD6pfVJ6cAPHMv5BHb1sm8pvW
I9A/7RJ67P6hw6PEmtP6n2L80yk5DXCiFICIQrZpuwDbfrDR9QjuMuEAg+Il62IsK66sql4YNSoD
G5QFPXCGEmk7Hr6Sm6eD5pTlOSJwDfYaYVjXl3p0a3xg+cbhf3LrcOdvJUoRIWMl1GOZpltAuZHX
w523MVkwbNOx2Sb5MoJuyJdYFvohNjlkx7VBf9ZZ972PXOcWiebuBmzaQKyP/pbh8mWlBDJX47Sp
klvy7yPxMW2GuPFuSIFsB7U2GHY3DmrGlsguhnva2lIz16NoP218x14gNsJPTcQyw31U6MhEF0CX
OlS46oesWRhGw9audPUTo2pXvCQavgE84/bjE6FOc/RrxGmSwaxPAJmAXiIFUfUJAp2eufFzgMoz
0bUb6qeDJsLXiOfmtpOmAoYFh1D6zTmrigxQ/oSBQcbh3YKMYVZ9+FhcqWVeVcj+jt7UoYTfgf8S
SgtxjuQttNbVWbUeigmhLwVSOUg0tjGq+ZG6xylWXvUGjG/1wkFosluQsRx76MxBpcw+K8TNbM8N
E9QfU6+yVkaOQsMOKwOG1/ixohsNt1BwrmMb9xydBs59biURFM4QN6cDclRJi5DuX+0a/EISvP5k
+TSS2kMcGtAsX9Jc8xgICSEUPx7MVFhru0t4cgE9WL3RwQV+yQ3POuvq0RjLvehAZjobgtZa8qiX
6xArFYE9iOecBj9dkktMtt6VJfR7Ans9z1CG+iN2JwFo+hwlFxpUyQ7ueKAzP2a1BJMChxH7OXdN
1noobZTvjl5M2FA6r/od+ZDJZtlfo2nKuU0+1MyylNnLuYcbIlsZHIKSZYuEUSvDj0OEaGQJvDza
SecUIBzyv0+2hHrInZUi2zSp9oMikJ+ClHEYQuUnAHl6jWr2E/aOn6OZvwU3abDD/Ect1J5QBW2d
TQ38gK0V9FCK76Nz0ScS3EtKuwKEZi6LOjAR40n8BRgj5Xvnx2sUKUrUfoQQrmFe8F1FxVvm8/pr
2SNvr/FAv8OCxwH3ZKXj75jFe7y0GrDglEDzi3jN8XLF/cAkvouo7U/TqWYp7WCUWFPJuACSaOyh
A29RmdWDFq/DbrAOTYD2QIfxjMLLK8Q6y3tnyN0TwILlkuyaAvliVgbFTexZw63LOqxfxgEBuAKQ
McrY0Qa++MHJIKfb6vLRz4Zy0YGR70SHvtXSkz4eZhs1VauqJUvMTTagILyV1bnifvboogr2rnK8
pW6WAepaViWXySPr6uwRkVeUN+bqjhz9LLmgSsq5oVYZle+dLPppEujVgVY1CXAfjnNm44YWD6J2
T81kYMMKtUD2lpq1kyM9iAD3hpp96FXYjZXOyho/FFyh4R7ZDWtJvcjEa4ciA70F9Tq8Cc91jRUq
9eqdWd4gZHClTixdw0XOen2Xapo1gG05LgHIKA81FgcIJaWxd8ZvyzvTmdbmX8GX3e5MI2PDwiy8
BgH4HkzwRoqNYQpl5vGMDj5UAQ5eiMPc/JPfPIxGkAsNm5v//1PNH/nbVL9dwfwZv/lRh6hatW+M
ey+AyLIGlZBsQafzAcQfbJVZebeAUEJynDtECEr6Ikv/GkLtudsZZ5ybdPb7ByQ1MpKGAMvhP08T
FD8vjD6FrmQyzp9KRl4WdrbgtnEdVIi923gR8xBqTi50SkPyPPoC5c1ir1lhdltDGpIhFXSSI2Mn
HfKeoQpE8/Jlb1oftpbOonijQdTo3I93AGqjVbUpVQysxM+xNCKLUC3XCfM82wcd2O0hwZOIPnXu
6EGv0/I2vkgnwMpcBQ1fx3noLqdP/DkxolQAboPDu6XPTpTELrkwotU0FQ0O1HMi2uBmmipRRr4O
Qq2YXFzNvVggIdqCYUIduNLVYToTSfNx9gcbuXSOLRLc2BhHB/nzbLbxcZp5VuqYbQVYQpeRjTse
9G7uXd4IcFMFYFKnpsdi906ZkNBuY/MmGD0KyKvtgpo1S+osbMe9yxBvSYtWP0+DWgWlQIB4EPlC
iahUlbxxLOsCmpTiPR/YReN6/m4rcQkETiQsjhdVJxEm4GZydW8vyu6RCtKpDN0fa9ERCZjss4k8
yJ4Www1Q5gu9x4YgYdEtCPTsaxRG4oIH0ppadNAGsDknVv3e9H6MTF+NirzcLaqlwz2wGIjUP5aJ
Pe7nC/5c/zyLI+PDRmdNYvPnIOiThZ6l4nnq9be64d7HSsVXxlh8Be81P1X1cCQTxCHia41C/BsP
zzKo5nX+ktya5hqAjOmWvOhQl9UutrL2TK0ujOJrKbMvmZBg0hhnJlNXgbOCa6a/n21NZpVLJ9Lj
LblQR6JSgC4ygHjIRnMGBeRE/dqOV/On+kJZ27gDA/U8n28l5l4YHeq1DAcXHGWDc7R5faVh9E9C
XUQBmdP80+xGARreaLqE+Z8QY0fZgv3rMpukV952rghO85Up4YULAzSJwKTiCyPfipfeQtO4+PSv
KkwPZaQm6KrIhQ7uAA6QyqiM6V9Fk4rGhehemqrl/LF6LZ2dVqBuff6XNmWjHXSn/Tp/cQiQgvdf
Jfv56jrJ3JvMf6a5pr+h2+Vj1LW/mZpDbh/AsNGOYJp2L0yIJGhZ2r1GVf1gJmn8EEGy8SB0HRW6
ox16dpaW1ZcB63AUfzrVpgaV0d5Jc/tRgeiOnHRuGsua6+U5tJi20liWLhQE+O6bznhq616e27HF
c3fYoFYEzMmFa9yXvCtvHZBe1U5s3JOpMUDt5ad+eCRb1/j5Lg0zfTkNYKZ/3xkbTykDTJwo0cO6
uon2NDk4ceMDoiLGgpo0wMWPReNGdyVTMyCUmHRNuaXJgTZJT5Elv1MnXa4WGkekcP2b6dNrq0W1
WcjXNJkj4vai2/mF/OngRtFrFgvjRK0Oy8OtJ8wGdCL4Bw1a519RqbKiTjJlkMhc2KXXHagZD7m1
EyGCdeRCl9ACGacP92TQBDRe3GLQd3QBoPXQD77qsJXEnqoNv+ih1VwHW6jbfGjfvdZ1v0LavV9D
EbDf+R2agdJWIN1CjWbkuqe8TKHABwT1V/AU2qDETetj3oQoXTOvk7mBAp8qCvCFIEaz/Nhxg0Jt
N9XpzbX5MVIfx0bmi0+FelZUQUzcsO40XHbue18of+3r8k1VKnvIkWTbqQoSP4jSug+jA6W2sQZ8
s6sXDUHOt4ihADJu7R+xldzUSW8+q6juoQdqyiu3wmbrFGZ38AoeI04R62ANtLuHuIcyroRA57dx
ODRK7R8hhosUwWD8RL2NZyX4aSQ6IAkjjjx0NDBbGDHAZ0nQPUGjAlzOsM9u7Yg+T1yBNCICapMb
B/ae3ICO+JitH93m2cLom0dEB5A87kHzDXiHtkj791QEqC51zS+QHS5QlGiku6qr46eisU8iN4I3
4HmSZY7y6IsSpn7OjB6pNasP336ObBOIUdDIjPso27YsfaVFERJEvkye6Ez6PJ7O2j/Y/uTn64aO
52aefMqzadzqj2AG233K6k05Ntbfa2zge0qvTb0CWbI10wrATH7m6MiZZkmKakf2LkoWckBi95I3
eb7loB/4Yqb5xGfFE8dYx5ZT7lGFBHHeJJv4rLCWhj2qQaBtutrT6O8gTgaUGsoUGAmIm3lrrsfa
+WXAXfBgF0H8b9rtMlILL1Te0Y0hO4JSmTi7pANDwsVoV9SBPGF2CaEhaK2ioVuhhso7zm5ez4JN
7ydi2dlAc7Yo1DiqtGkegtaUa7CUdZupOYCIzeYlLskUzYNqjQEErsmJOunQChCGAdR1pRbN1sXG
x2y20X7M5luav2mUrBHxcsx4QZxZkB86tY5RXqhV6Um1i9y0XFKTDgjygpjTry524aJgc/SoQCC2
tEcpEbL9YY7JYxzw6xx/+hSrgPZr3oB7Mujt/F6LjSNxM3hQJ93FwFqtu/GmgEZfOMai25sCot33
djscdYi/rvFwFMeg8oNl7Qz2qYoz60kHXfpEW6dkdgALZb7yUTX3ldy8pLBPhu5vHTNrAKrnb3TH
VBWEKwrELK61rtfH2m+cle7H4ZtKz1lhuS9NDNrVoR7Cg54m8n4cSP1lnEFDx0S5kBXGfB8nmIdX
Jn/3EfAJgrp9Q7a0XTa2G9zGjmFAzHUAy6iVDRBRjj98GRRZFOQY5cpA8rQBQy+4P2x91dGZha1q
K5WDcAHOpt7xzApeWd1Bxd0BTGg8gBRT+dsKBb1bVttIyio8iWosI8DvL4ati+fMtRBIrY98adMf
I6j7VcURdKW/ZRI00RXKcqMG1y1zdfaSgGsXYortizl0+lLFUQstPb/d1bzRdjoynTctIOFL5OWG
56LrTsSh7Uqwd4ZZ+6IXCeQggb/Q2ih9kIDeA7qNM7/MIRuKR/KDFqkP29xLZ1LXq3UrSzAD2XhQ
AqKRHuiSPZ4kJ16Ur9MVj/8UnoPsizzSQO2gWBA9uml+yjLNfYhA+HTAE2W8C9v+ZbQnOt4WZhDY
By5AlfKrfUAiY5EZVbHD4687Y8HfnQfGW+hD29k2NvNwUegdRAioRwThsKgLFmyztoeumQYdBMcd
g1pjc7aJOOl3qG0rr814qECsj+wFbNSkjtmWVaLaFJ7ZLKnKjerdsAe+Cpt7e6pvm+2aiIatjtrh
RUI0rbOylWuVV+TWqrVUeHr4mmHeyJhp63A883n/cUa2P/WisBT0OaiV3Eb49RwcpA421SDyx7KU
7xaijO9hUW0QiGtfjNSLV6if6i/KcRDZM7JqIxPBl6YctIXnpMbJIUYEChRTmyEih3WOfyATHcQY
RaYzpCmg5ZoPEKJF8eomEgpo5RFwR0VcZAMBAPRvLH5GICe7uOPjVyrz2YSy3C6yGR7JudbFe1vX
8JYoYmigN5VvQ0zHiN493BWOydlr7gbRymAsvbix7hyDIavWnZIKWG/gxaHm+W5X6Y8+a+oHJwjr
redl6d5PGZTSxsnIY7CguB5W7BWh/WjliUGuhO70O1AIUo06HVwpi7UnmLmmZgvw3h3/cLAttuVp
inLxvr4fpAdofxyme+Q0ADCEwsMVyiAftkKcNS/ay4Cv/6RZ4Vl41Y6dw5iKFzLQVyhZbLV7RNfw
LbShn68I+x8jdbVDrtfEK0yUVxApltcAwZjJRk3qQHV7vbOWmgABQmM35iNg4M3BNvORm9pB+LCE
NMTc5CBQxPdqnSPLR4W0w91lPDKMQ6r1iVelfy9YnZyaPvaWxOjN/7KrzEpOmTXKMyECvwaXbwJR
wnyB29Z4A9+GQs2/mdwKxXtwveAPkbCwudedEoRD46O2Dz58mwCMxpapgrvAAHm18pDIwt5weLF1
KPN0qv8CuZgPOxVigCNzspP/ICNv7WsDMAZ1He/sNgw2SHIgr+cMeC4iVw52G4BC4iTZGXFafyWP
oA7tbQRxvgUWW+lyop6vNb3b/rFNxPPIlwElwxx3Z3JQwwW8gvoZfaWq/NykXkT82z19/0XY/q33
t7GzczNOVTia2g7+cGh7JF0hhV4cO0QANrI0rHuJkjDIHMvhPfNu8q71vltD8cNijvOoEgM7S7/z
TqgCL6cxKs21teyBVKL7Te/tchtpQYbY07gGUuOCpx0PiTtYS11/nTHTM646B5nEPi0g7mMDed3y
tIJAca8+kNizHzQZsDZv0kdbr3T8TtsS3DSptUkYiovDuMjPAMHLNcqeiqdSGN8I2qjxb3hsxe/z
GD0cgpXmsWfF8cck1BoqjIvN3HSrrthAHjnYJML3T6wH9Ip1X6j6PcsaSNMFXn9xbKc9mQobmbDw
jNcqnhys7l7vjAWyBQUqRHBLZFhhIixs5yeSoUnHJhub1Gs1wHZSL/aK5iP1/mlszANkLlIJAlVN
XrBMwLoSArRm0TnHQulYao72tuQgDOjr50I5mfVDxcK5gx7tCgy3fnoN/BHAoMITmLqZ/U0CQ7wC
rYZ9o+VQ/es1ET/6SVauoSQ1nAH5Sg48j/l2yDPr1opytmwYD54bU96lSWb/ALAf9Y2ueg+Kv4aL
QKF8o4lNEPnjXQF+BBehGDc9sbrxUD3QPdHtT3bTlnwr8nJSH3J7M70FtvsoJYSRZkGiNA/qLVMB
yHAHCBLNHUZuQ/BDuwWDDZioclTtI7iyKFjYHqlZ99lHk6CHeDt87u1/bVJvpAMe9m/HZgNqdAqZ
rkBte2KVkHt3XGChGhGKbE6RBmdq02F08bJB7qNYhCcDi0/iM4hU+91jWXDL286+04f4QmQIlmyt
LcpGow159enwHSg9/xZr28mLzGZvwatL4DWuXH/OBf6KyUtWOd8op7LWiFCiQLgr9S+hBW443Nfe
VQYV+Ljx8D8DI4MclNcECLq01nlAqTjEESvrrs6qepkZsvsaudZr44r4u1nUGD7moVhSYKukx+/c
hdBq5zMdgmw+7mm/AjdK2yNN0hjh2TO010Tz7GlB2cRGesqi4JWWabRBcIByXThWEx9oseba+A0C
DJ+vic2LeL1U5yVnrcSrYmT+InvdKUA7RrvdOsvZleyQ6UzwYnCLBQh7hy1AM+kXAXlxaTjBW+oB
Bi3AxXaJkqC9OABQo9SgDt4iSAMwHdwbpgi97a8jYyMcbmVqfZFY2ZxBwSTPWPXKM3Yg0Y512pNj
heHRisKNb6bFfZJEzS2PBQpaWiiDdoi5LEtP13fUqzWsPvm+8zL16j1/rwD+OGJxhF0LtzVIXiJC
Rr50AHHdhrVSu6FWWLh89a//+t//9/986/7b/57doozUz+R/SZXeZqGsq//5F9f/9V/5ZN6//8+/
bNexHMZscFgwF+wjnDvo//Z6hyQ4vI3/FdTgG4MakXlvV1l1X5srCBCk75H0fGDT/AKhW9feWe7I
qgAk/V0d94DhKiXekTpH+lx+a7TVtI/12yA+ArGyjWmF1TLW7FBqxpILH4J06xCvHORS7UXQF+F2
UhmMw/qXNnDElwCFMPMyI4pZtEI2JoVACJiJ6ODH3mcbORdpstLxGz9AnhjVs+OBybQ7W+Ohi+py
k+GhB0amv3qTUn0FmX66Y42OFTtLeYl6JKeZXGgsOdMEUFPQF//81dvm3796zm2OXxZjyEFz+9ev
HvR4mdZWgt/XbdjvkAT2UTVlDOvU1ornMkbSZFxOtANw0IVjl7fkwYF5AlRbR5nYn71K6WmHNHA+
zdPqI82G1SmIFWsHxqrgOQlLcxVZcXsWkMQ8Fjl4Mnrkpp4GkD7j6+Xvoyv4p1HjPbrqHpRG/KQ/
0W1mlP2NCiLrYNsmnrmANIj/8Lt0rd+/HFtH1Bffjo3SEM44+/XLaZ24cFA6L++nRTrPGXD5mf2E
DEV2haJscwVU/5Eeh2EltQ098qg5eqFcS177HFrFZuC+Igas1pylEqxpeDAFsoJYA2P1V1OVZzGu
EfFSvJORnn1hWg7JoLyFa5/Zx0rcBlpW3qLQfoOEPbvPRjb9Aty2oDuIvSPZQBkWb+sc/I/USwPK
sNuwkZcfUTOo1pahDdyelS4RnIr2g5Bg7fckII+dB84Mq43LZeUBRRjU99CuZ/e/+drGbcXNvQPl
jt+W9qQwZyrmHsZOkp8bGh/opBZBDyx/9ZNhh9/L1k0f6vGASGFesggEYGikIW8WDaCHh9TN5YOp
jHKjGUO2pl4a3bbJNDoDee/NFG+0c1Nfm3YdfyKXb2oxPpWNekMdhakH/+EXYbu//CKYrjsG/mdQ
zBaAIQtrvJ0+PanwZDF7UMn49wyvKMjH6d2lNUCvTDjDsHgy3Mp8pUWYrTXdyWded9ECF0s0rYQU
ZBSfSQJ2Uokl8dhJHpZOSzfP80U9qr2FKAKE9k4RQVwmLo40iDqo+W9t02S+HnvbqnJQZdNbTrIT
7WAcddsxjnRmd7FVLGTYo9oKiSJ9ZzvRfu7+m89ksEu1/Q/Pnl8f++OXCQIobuvccU0Q0bn81y8z
DkrdSFLduxNd1SMVm7oLA/iFWzPUXBR9p8a6SVz5nOlsTWtd8ijLACi91m7BcAviWaQRcwfY4ybf
VcgzjM/Zcny6fjoAZHRuFMTb4EBmaHwg6GQECKf5g1yWsQF6V1NPr4YbhwsKtlCHnmofHcjOhIgS
gNZds5VcRnkOLhvPTa4cdS7//K244m8/McsWOhOGCcpd3bZ++1aworJ9WSf8Todc7tkaBTNAbRKj
hE2At4o4UX0eRasuv4Z8SFafqJczCBoQXTLZwJ8HYKwDKnmiVvZEjzq4jterqow0cHGn1ZJKATMG
eg5IIftHNlYMRv5WqFx8mb0qjuo0oUO6sR1DQ7kXgRQj1PwdNdVoax0glILe+puN/PIx1DQ5j35k
6ysHS21bey5Heu+F8Af7Ho9h6IqYfgSmLl7sqScsoLHllZDhot5P3q5dVRDItd1ToMzxJ9C/4OeU
byKzGnaSoVBltOtZx/GMQFARrCnY8YOw30ExPnMWTeV29+YIIMkBREbqFjulsTX2tT0UlJIaYTlI
hAW+BOl8a3h7iHvnF1WHoJkfau/opOJrIlV9R6YMr65VghzGhprUYSSAUOnG6z//Rkz2t1vHhd6G
a0BcwGU2duFj/6fnUO/qeN31VnEXBMYYdZZfoqoM32SLokOv4/otMj8hyvNQAAx+veAtByMG8vve
c4600ga6qWDJEDx8+HWkWzY6NjD9yU21EBhXcLHwNioRkwJdLTWdcFgHuRrum0CAVcSXm3AU1ssz
LTuDJhalpmMTO4x654iR5WZspiXIRwuHdTtqAmj0MSU1IYW8DlFqtnYs/MoJERR6ZrUOB15/gl4D
LY6VUVlOwCEEqoZ9YgPqNkGvWQoiCSiBGRP0Gmpz2Y1nsU/Q69zvqrVqUzV9BH1OD2AO6r7NWDyb
plBXbrr+TdwA/9oBxPNsKRNK4bqenlChIB4Mv9h7QW48g1Wk3uCZ6m3JLYrAf54j19XWDuqdGuwg
yM7t+nWe1vIHRIDH4TRtrjIfofj8VCl7QN0opBv7ogkewLluoz4H0bpSVPu+QkYAsAKxBPtF+I7l
k1ykQ+E9xs1grjytS24kakN3KmvMPc3EamQA55laPfXv3LwDOBk6WY3XLU2IxiE4DWyyMx7Izsq6
X1fMUkuDDx826iC/DqMsXbemOZxwCxGr6sbxEUGRtkpfQAB/IGXIOqqPrBvcZxQx8mUk+gD4Ccin
iro0dl2IgL1hWhauwElfnLA6VJ58BJghvtHxOLz22BhB8wIC1yxrHpDn8iFn52cPWTpUkAnImy01
eZGofdWgcJyaEGG2bqtK30TKyq6IsBurTE/EnVlkyY1eiK3Rd+KOTF3o1SvP9IaNNdpMu6ig3DG5
e20iL2Yu9xSshWgQ2A0TvqeAUUAZstFWdwK10Y0OQDgWSw6o2541aVzDkiGol1V7yyuLH40Zv1rR
4ADzWnlLbNPt28Kwqq2dVBrqgQbQNQDFuclDld39aZ4k3ndpXmwRsGjWRQNJPBnmd/mIRkEZJFSS
RyCK1DKINlaJxC0FGx0YhAPIlw94SjlhgZx81391smw19Fn/GMUAaDgFN5BrwY4dq1sbAI0ML9KR
3JAl+QrAou7QlnWJDFzbtPG5irJiWRm6ewU/abC1nDyE4kzWn2IT0XmUJIp7biJRwLPAeQOmap2k
vv3DV+6xqZGRoeEoB3Cvth+EWxQ0DZt/fhJav78tsWqwdUvHi4EbhoFnyq8PQoShitrstAaC8QZC
rK2H9BJBBkA3desGytiBKgwREbI10I4K6uZhqHkBwRuw5HORG9eokVgPtEX6LcOvEsVl9pfZAzX8
PhLVXrgTI8UK8awokKxi/9O4ayJVUT7Ij+gMEo4Qxl36VZVO6wgL1cdLZffxRQW1eUsdOjIgt//8
NRi/r0vHr4HpWDeM/3FOO+xP7wPRdajzdnR1+ahpF+6IJMUtr0P5GCReCANY5gC+zPmmT3xrZXdW
8fvDgEbkCYr86e4PcvDZIVMWLf/5km3jt3WOMBzDcfCXc/DwsP+28wTS1IDQYBhdpgX94IkSTOh+
+IKYcDIG5cG2E28L19O3f5npHV8aKKX6u9kHb+Nk1i0VvkBqY/auolqsWFhIcDStKcyZCjd8NBm4
XLJk3QcViIOR8ljJ2AjuNL/4OIMQgr1qFWAe0jfsVT+ezX4SEnn/YTtO+4c5EsLwTsc22MbGwuKu
raP968+57YcuLAcW7/r/x9iZ9ratZH/6qwzue/ZwX4DpPzDad9nyEjtvCCdxc993fvp5WEpHsfv2
vQMEBdapIqVYEll1zm9xoXoZcw1TlnbEattioUkCybp0Y4eh7kQ46ZroDtBb+Xyb4Ur6SH1I7Wed
5+LaqEJlCPoeKycfgemYZw4s0Mx/MOSk2HXTqOiKxqMQPJi9d/B1Ga+qX+ennRHBE1aUb3K3/+vv
gDplFz7+d/nx2hYqIbpqWXCyPv53oVokA5Usb3PlcGn5/JqRIbfvHFUvpXCJhko5NdHoVeiAE2+H
FE4bAtWzyETF0WtahPlki7S1p2rrAS1nn/0C1N3f+rdxwQmzy+u3+X9/yGFVIqf1PcuHMvD8+lP3
f9bv2ektea/+z3TWr1kfz/kfHlf8+8spx+B7yQP/X/XnWR+uy6v/fHeLt/rtQ2eZsgId7pv3cri8
V01c/zsXN838/x38X+/iKjAZ3//5x9uPJEhBrZMj+F7/8XNoyt2xQWHp+SvZN73Az9HpT/HPP/5v
TKGB1e31Yrcz3t+q+p9/UMd1/uFYKnU2NqMkWmy+7937NKRY6j90UoKyoxqqozomdzw0LGv/n39Y
yj9Y/DLd0m3u+4rBPR/S3DRkMEQqi1F25zpaIPof//6//8xDXj+0P89LatbHZfb0fhRVMbg5sSXU
EZ/69HSxrRav30bW38eq/lfZD/w4RiM4sZuMF04JuzoIzRn6SOEPiIvqDAakdl+GVQho22rX2WSy
7nf9vee347Jpkn5Jxid7KMuWmmlAbdOO8wfReE1tzJs4MUgXD/mDx9Ls2Bj2nWUpSM/WrVMjnIQz
5XWyZA+7Ru+r2TiikmznuP8BFPOOFCSFD/mtsSh24a1Z4/08sKsWQsuL27A4EnPEUdta0oHy7i2c
qi61K8ywdQjdiwoE9UtsKSdkyJt3Jer3g9I0r0OJIFHbG+YJBZd4F8lasvYM/Bp0uR1nUKHbJUVn
c5bKWQnT1S2Oeu3mGzdzn24hERfNLVbY+IIV5JVEXArM6tA195KWIc0ZF3m/T6emirx+L7p80+KN
g2vw5zhwIqww8LEu+DMyWzTXftZHjIkTArvbwnNqNviLETOuZ6Vpv4Xr1MwsdLhn/HKre6/zvLmO
FDmmzdBMpbZBHMeP2mSPTi1CN58P3YkKoOdSvHXmGlwYkYUwf+Uqxi6LcK2tqnA/jYoBBFG8dWrU
9koO0SZlvVm8YlnEor9tvR1ELPslj/BwwrLMcXNv3WOIazlNf/L7ZGD7auWvigIsPi31am+Hjf6s
qBmp1xxtVtVMN3jzeSsxrQvke7zNtQvyVd1vpxce9s+S5k0PnwY/bKDjwc62i7tr1wXBd4L7XICb
Nts1AlQIH+n22TQR8mtZOPONKKRFQfb/bE1yrWAunDOa43sWZfr+Fqea4e4s1bsXIdE0k2wrjtnt
Iki6n9fwHW9EnalH6z8NuwOGpIg7UCE7jEmLOwn2urNPA2LKLYYgAOQWv8qWuRVa+0qDFwaI5ovo
NaNelzBeGfjc96WYIe6yyGzEiTVLG11b3GamJdzthdGiwnELcnueHIeiWTvlCkSD7uK6tCTrlIiE
Qa7g4oHyW5E44Y9WqU4DVqZvWh7gdpA73tNQJZB9M2QE1JwiktkryR5USA5bw+vXBm4Q1ClzqXvy
68YtkTJMpBOcR0huAHc2fTsEd9cmTtGzj5Xdb6FpULILY45gpbO8DaDHFtz9UPve/3nuNDEJKzRS
01ifY8SRzIoat41QcR5vOn66yufcmDDvbrEAyxcnlLSjEAMsdVRJZFu6nuQGobeFdJLiJaXqVPzH
FO/HteigcBdMHlPEr4f+UOmHwcntJTDFnyPdNByqEhBY3ccrDP62NSsr2T/Zg5fIs0I/hjgLH5u4
8E/1FDc8nCy43ereDOiWvr7OQwL05ziaoj+0RNkNLdVdqQb7UpXxcLEW4vjadGq+9qoBb8siUi4i
hpvTcxm55YFMnUI5meR+bUUvt5NqvzTmny7qXi+Qee258BRIsTJ1ZDuul1Q9GgBy/64qC7pM2Fnt
XMyIJ2qLqEr/mnuLG0NaraBvtXON3/QuGdMAm+PWBYOuAltE1Pq7nS0kKR6/yex9FlKTREd7iJlg
/Hwq/P0ESmDoYXt/s+RV5M8PWYctlKqggaBQaNHUzw/ZrEKLua5G4910rAZKvi6jN1cqBzLGEHWt
2DDXBfYUEtnSBg5qHi3rYMzW2GIrl8aWFrh3Gmev4UOD6Ztt5QFfyXIaFDGfjcHMIiG6G7vAOCpJ
uE30EkeUNAy/sdv355JcrpHFfYtUvqFxW/T3OeVj0RNNB4vRbJLHaycPDrI/Bne130mPRm1AN3Gc
hg0xJ5NDhdxEkXYrujIbjsrMnJkV2uk5jrEX0Eb2zXksh6B+izvPB8ClyMFLFDXKU2ZiE5YGkbVC
nfWQwGya55MHdRDq1rqMtWDnUtM+ovebL00XDqOSUi7wq36yMgrgBkEJgtyY1jO/bfWL1NBYttLO
uGu526EPp24bAwJmFzD1xDS7iotFnPPSQ2Xpl+u0baME0cxXNWq6dqWvezOU1g5CVU+GJZ/N0mu/
uV6kzPh2jXdjge1L43juwk767Jt76iwFc6MEmvMY5yx/6sg8/baI/JOKsap+3PDqfBUsR4GAa0Bp
1siEflqZWaHaJxmIrR+dJZN1Bed1QYJ6vNc8YAGTkHAx6TKOdQEbfUhWg1vVSy3sk0cZ8fKDlTYe
W6Sw32tFzDdg1FHylXxpz1rUmbnk/RewJ939bUAciZiYJ7qfYrdzPw382eRbjBWmOoP+to0DcNV5
oBvHXI+krWLY7joCVHWXSAU6gbqkvwxW8+BogP0prc3ySvO+N34CHmKGPtKB0rcGZ7nSSOHA85iJ
PqJATjKzpuj1UETN2qjWqh8crtOnE0UcsYgeqFATw+4www0VNMQY3CTHzVCLEePVHNJJ9Vlk+wIp
XcOlz7eJYyZzxenkU6w247ILW3xl24RunYwk5qfDPi7OYW5GOzFPhAbXxCMjCXnMgZfk0WB86wsI
CrXGb23MEn9ZZS1Oz4A87qlHRvcyAsjEWBWUehbda60U3ds6Vf0osIq5iIl51KSlTYJr00x0RdPZ
Bd4eIf5605Wu0/o2OVqjttX4k6Mz2KkbxgBe5pH2FJX5POlNcy8aXSu6pRsr5SydVgi3AXEkYlXQ
gPX7s+GmjNRZr/pYI/y6oDiqVa9CGK3S3sa4Kw9AbN71uFdOvd0YuEkANdS84FEZ0eP2h2yZhIZ0
yWUJidMpJaXUvvLNtPSN69nqF2tMjBWJynhLzVV+4OHyXUxQEdbJKbbjQBMUW33Q5VUuadKXsrHX
et4p37C3DkkNgVo3Izs/8PQZF2IgXntptPZG8ILgk0001UZEdCf6/mCqWbXA/W/bUXU+sTT2Hwq3
vgsyXz4K42cFWPMmtHAoFIOioQB6N5C7OYrebYbwnRZn/bqGmIHqoXu9Rh2CZO1UTMsKtxhTsHzI
Pl0PQ4obOwmPy3T222F/B44aQaNG85eF0UjPgIvGBds4Y6P5tvQsa1rKUpWngRg1y34hWbb04Eep
dKFCsDamWYAOi7+peKqf0BYWmixsJx2HtBeiF+xrP+Y7XD/qAymK0/dIddq7TMU5tQvd6lsewSyK
SsRsIrQPEkrFrdceyFqpT3aT4fQQSgc/tlGMRRVbXriojK/E0w1co7arBj/eBW2aOauw7obVCG57
ZmJhu/zru672MWU3VSU10zYof1uKbGkgdj6+fUnxJCuLLe07VI29iTYQvP0gajdRYqPJL/pO4Pt3
VYF4GHCXbHMN2oWdH3v0KK16iGw4B+jajzIO1cPAnVacUkcKmNts1Of8EsNzoSftIi3VYaFJZngW
MdGYsWOuq0DOZ2LAmEZB/3vrFiD40P3N4mTKP/yWoOJ/TCKBAptjGtTabD63j//jIU4KZzR79wek
gGOBvvBzP6Rs1G0NAZa82aadZyOkpekvIQrfsxYBKjTYjOARxvYWZLr+Qvoz2ASZZi9F122yH7FW
lXeaLUn3luE9XM/OESLSa99fi2sXTnaPjIIeNFDnvwb9WO28JK/2Mn+RHLIgh9c+iIfrUQTgHnRS
PiAPljXSMhvSFihIFrZn32nmleEjhN/AD3H1ZhvZRov6QRvZ+yC2rGsTouUGFWLqd6FdLMZcVWYI
Twxz8bzXXW+JjIz9oiOhterVrEebOy8fuGv8EBNK7mczS5bsyzjG1tbNymhV4eH+Ghv2XA+c6K2q
fKihPTd1Y0SwdHRkeYLMaEu5NX/v6oPpzcBSPgjN7VAJfFCmOlIkU+NPSrI2mmkIa38YCBAE2f31
F17kH2/5SfHxs8vXZJ61lEPJsX/8+BVgB7LTh+YPrH5K82QECAq3ZnnsE/lcBcFw0ZyaxnL0hR+o
/sqYumIglmpkxMzhOs2rOnfrezGOi2RvHQhTIARr1b4X2pIRKh4YmCfPQuvyp/hkHq0Nz1HmbZxh
siGDyZzwhxRRJKzkxMTR877wREHZYlIWE3ETcjdXFYHU021xVdETZ1AiidaJ4qvz21X8odTmoQEY
TswLomxXeNVK0wpjp0R1pM+vh1NfHImms31j15nseGbisAnHhVxqxqaJonT1158CgjT/8Ssk1acr
1LzJ4GgkDD9+DGqQxnD8DfUHdmjlPHCL6JyU8cWxg3hn5V50Fk07KNE5DDTMn3I7X4mYmCuOyhoE
QIc63fzTQF909bb1kUSarnQ7YejL6JR3D5/C0fTqQBQOdTb4+9t0Ma2SQm2mxpp0fXURuzYgTJdV
U0vXV78NVFI6btQ64afz6z8ijqjrRkePHd0tfnsxScnBMirSXgyKeKDXyc63y3idpEXLZsenqTGm
mF37nw/FBNdUmPD58LfTfA3Rzvl/XGy6eC3l0sLMJWfRlL11NOXYPoojC4YBjOKjETYPQe89oOlu
HwqkkbC6brKVAaGrnUEFsg9ihPqefRDdgYzcChxiMYtCOwLC73dPlap8GZ3Ku5Bz608WSpgzIR4V
J86k9xcp6ADZ6WMeq3sRJ32A/B6VyY3QqlLNy6C25YtJXm6bK6V0lar6k6vCwh4Xf/3FpYzxH19c
R9FUnNENPNxM7mcfv7hhlilR16rJD9I8fMImQqSzplHtY9SB83TLaC96cH1hwiBGEy/JMddzEfxt
pAs3YI2LowjVgxzIC121HRbdeDTdJqMT4FznVDkeJgMwndp3m7Xccd9So2YNZ7M+KWNn3zumzYrP
wpEETtO9CKWYz+x0IwpBUdn2vTo1EJxw+gilBKsXumJeVNvNnBpksxaxLvb2CSuQrV2mxj5VOmMv
jm6NiJm+D1aEW9ZMDFjqxLv7NOfW/W3YiLphIzls3wNX/3z9//pyt0sVFY/EwUTU4z/fmVPX1i7m
b7Qf5V46IOYgHcRREFTPLVS09ad4P027xbSSNb+T6dNijMz57fxP8zrdA4HdIRTzaQABT2wkxAUr
L20WNu92/ltQXNEkKbhxyBz6jaHvoWrqe5JyOC84e6+KymoFxFMnq0oDihozvUQLjOu82xnkG+9d
Vx7Wt9DtNHFNLHgC94F8tozcbYrmh1R3z8i9vGpTsj/qUeIgs/JmtijWkjYp1i652rvei5elaRdf
7cEeFzF1yaPVFNbBrywMYXXXfHVITYlEhxlPJChfjh96tYs2VhHWmxTJxC4u3DOwjE2Oot4zJife
OY/r18TNiufQi/JDU0wuMVO3CXxrm0Ql1tpibtKo0FLHcBlNo125lawD2gkFHpJNd6f1YbkdZHNc
54YUPHQZSfzUiq0fMhAVu6+oISgUYaRgvNjFOFkg2w2Zdm16ojfjJadOC2SzlDYiZoTVeDcEED+m
E0SI8kazSiddFs8Lx4sYwJTy3skz/yhmtD1qkvhf+0vPBY2HDxd58aH0ysX1jtcbfTuzXPJeg1KQ
vOBOKRoxersz3gYini2GSib+FurERW431Nsr3WJitvLr8u5G2YrntjeOPMdrfIlAAPOEv/anh/sA
zATdNAyYxZQpdHv8K3+yGhDzbouDT5e7ncufIP75arrS+X+zWPhUQZ/2KGyuzOmfahtUFj9V0LUy
rkonjKrveultVTOATJuj4tcU4Tviu6O8MooqP1wPPedLnUvWjjul/N2T3EcME8xnBTXdpdsbzr5y
rOrIAldfJGWmLsqo8PdWo5gzpGLb44gQKFZa6irwZfslVbAabyHALnvsmV5qvXnL3cq8izMvvvcc
IOzAYP76+TLVQD/uTgywyI5u2SyOZMX8nDkFrmqrvSqn382w1+dl2JsXN3JnY+Sbd6I3QXDXKZmL
eSxBFponJrh1hc2YGE06s9zFKm41rmPhxFaE/hyVeHffD4W7F0e51p1beSQRNcWpeJrlTByKxhiq
BSV4eYfMq0tRwnR3hdSW+zqCGtdmNSiqAE8ZiywE9NTCmzfANWdoUftzv7IlXhd/1oNn0pBJlfbi
SMRGXQ236M6sb6HbNDG3iVqvmokgQrJcKwjakzcExROLMGNl2UG6GiEYPdcDJtax7lY70dU15YuE
w/tZ9FBgLfqxfnZ6WbtrivGe9Vi4+euPSflcRuY7CRHdZHkAxUVXlc/JSldS5B7Eu/QtkIx83aTS
Vy1u03vRuEYfU6AJ73ibDmmdIJGPgYxqyGCm91iVp/cloiXnyEjmjoRE0LwGUncX2PM2aLGUbJo3
o5Pcs7iWMl3VnmxrZL083V7DCPhMbRZc4noiLgXlk6ekizpSx/sm9xo+ftfZN66h7LOwHlexa6qX
OEz8eQAU7K2rlY1g2dlxt05j035TOxP7TcPxHoYQuz1kbNw90KZ62cLhW+hmdrqVg/Sx4K1O+M5b
LCjNi+NMIpKTVyHyjc0xVoo/PSloagC40wnAYTXKfpiHSjZCmdOrXA2m8gGuyu0VUOi4C4yum2MJ
U1+SpGiOZVCegkiuLyLEj2KYhFSjpegqrZOtSKOA5FoUg2UedLd8T6McjWYtcO57zX7o+FW9lGY1
rpqep1/qNuZL4TfHFqfAhx7PiHMJChrKN/E26YOljonJNnWHYRZGcbAgc5ft9SFemXUnHW+NL5s/
u2XdP7lRS479wVdbbU8e+2czeQfsYxgWWN54lb6FYroQMTFlqBMNhYnJ40Fm51yGWfNF/V5OvlQy
Wl/HpJApXE9dScr7VQnjbmWWaOAgPI/+ZJt6p5/nZECfLornm2u/84uTrWHHHE9eLJV5HOVc/hok
2QwTrfbQlk32YA5s9uUw/VoMmIgbgaTvrK4engA/bBJqLl81qi9LSYuSbdYEwUsIDEHMT3zF4teZ
6yywON2BvsPJr6nGPZREbvM3WDNFUeXPuSt+dZYhslaOrcLi+LQUN7wOKaCmxGakYkej5bZ5Vqam
GCf9xgRdbRED7VVSTJTVTWnznLjN8+2827uxeyg6rd7bpEJmjdUra29onC+t1y3DVh3f4JZWi062
vYOeucNOG9KtJ6nlXWqYPJBSE8+soLoToVoPcYc3KmQWfsXEAIoz/ICxq3VdzixK5BnLJFNWhqyy
NUo0YBeUC7q94ts6hWdwJKLreXmIWEc5YGsuDkXUNCvVnf82QRzmOTWfMOy3oldPV7vOns52SmDV
oRthFKtjc62j7Peg936wqSKbXN+QyhevxEUgHS2wusB8V2GV+QfRuEw8DHlazClkpItbTBzZ0+h/
jUEEg7tnPt5mianUyIa5LbfOws8rmRIkZkqSVMjhXEchaNaYrro1pt2JO21lTKDZFcjCkwgNVpyd
pQQhkmmCCFVtGu8oTMRA1VF4w3mLxz7bMi2Dg1KUsbfRvYl9nZvDqx/4e5Xl1KMbRzplP62Yi2l8
MMYMu/Hg1KWudmlL/SLioGG6ZTlY3lZ0VXY4sOdejRCGSoblRJhF+9CAtdAOvv9YTw2KPz3onodr
xE+Q7I/7fOebpXGOYETvfaPeq31T8hHQSBPkHeJouBsVs3yofE/elSHS72LUH1vQDfKQY4GrGIsh
9IITMJVyVwEBXNdp1FzUUXZmbFjdbx1cWoiP7rtpFl+oaZdfuqozFvJ0UuFL1dyEZrKKvQDlXLWM
2CiJQytlz3RtJOrwc3Goya67zsMSJ7TBL7SFCrKRKpSz8WBoyevcg5ptS8lG1HbSloqjAc5pLQo/
cpJ2WwAwOxtUzhcWEfEcDHl8dKEPPpDQPKWTiLTnpsYyqqUeETc73AEzhxWn185BMaSt6BV5Zt2J
I1vO5o6cmSe096lK2P0qkgd3nIl7rh0M7aZWg1dx3zVSXD6uA6KfoIM0Drm6/3R/Dgzt0jVADpMw
yHlGJe7Sd7Lu3srCbOGVavAUOxR66yjxX/UM4mIk59/7bNi1NnbPM6e7l6KxRZ2Gjgn3/CQawNjI
sbnmUrZazBVETJIM95SlykswahSzxYDUOOopL9q10B5xh1E+CIkS0b3qloh+WZnVprDyu+u8T6om
N/USMY+v2J24VF9hZVDGsPL9UL8avo6T6yvMCAfY10U4wuL6FyOHHpVrMeZlfnbMlfZJ9ITpa1GG
34zYR7dOIwWY2waCDVMDia1a2MBQlrdYY0bSGULQyksq83CLW5E17eHad15JOqvg960Z9/IEYWc0
RkVQTJZTJPDKMD1FVlZvAYLEL4PmbGojofZFivWuacJvIhwGerRGCKNZiW7LF30WcjM7m6lrPzo1
yn3T2bVtZTuq6BiOKXb8EvVw+oYImL6teGz7zEz5mkm5Q2aRG0HaD85dniIyQD6xfHMjyvDAd7x7
sE/AFkA2837xjocgCovGleq9aCKER2CK/Or3EuQzryu8RTvFEjHs4fC2j0y13iu5FW+bWJWWRSil
d5YjIZ1fSsGPepxbfd1/p8bbz3WUvM4ZHsZUVhueYVFsPfdJfy9mBqr8HHaO/WQow7CSYjfeOb78
6VqerUeklvM7wfNDW8wqVr9xAMVhrwfrPG+8K03QbL83oHlnlWO2W8szi6ciwefRjLtg01LmeQIt
Xy9xEjJXLFvLp2yw+UP6FXy+adRJOp77riEvxKhll9G2MlN9LrpVwi1NV3ppJrp+K6eHpmWdIrop
H5iF0OcF9z+fRFXrvzsO6Cy3gycju6QubNv6GrqpNw8UO30Ysc5bGq7iHgDvZTvJ9mGoKXMVpksc
WadiyP1l52TqI5bjyqy28gHgqrxvSk36Gqn6lgKR92hWvn03asOS3WdYYa8TvbpmlSChHfqPmQxN
w8CHap6lerqlBDvsM4MnzJAcRKNQ77seiW4DOerQTc1tiuSa/VIxUlJBtTeslDRcysA74WzSkAeu
97ofUvip0dnB0cOW1lKpNxuN7fNZNJmTBIjJ1W+3kDgapVJZ6UGmbKQkqReBrmH5o2KJbujRY41f
9V7EhTlHKEtnKRoe+rbU9h2QnUUJBxvNMz/DClnNTuJInoR7oNr9HB2mroiJUQel20PnluOLXvn5
XB0wTdPMvjqWFIDmUl4V39pSmo+5mbwOXlOuMD1vt0ZeqCjOe29oI/VPwEU3qJqXp2wIy5M4Usl+
Ldhkm3MyR3xOks2wGLHNkOKWh9GO6N4GxMlDZaB8Zg3pWgyI2PUKhho8WCzR1rpaHRweYyB0g3PY
5dSsC1u7dgeoVdcuTquoJkv5oSt7d4d0OMYqeVeQH7GiuzFvkRZVZd462+WZ2fQ4NtZWuEC2waBA
ioNnahsFGbrEQIjpQxfrxm7lDiS5kjfXzvgSF4n2CAUjeG01HUJUCqJYhw2KpVCt73GHrfZOMwTr
2Jbze+Aa2nwsMGrVJ4dlfrnxuXX05zRIZfh99EQInYX4HGO0MzebsFylBqVw/iwMJ35UoDE4/WHL
4mjnpn9RMPZZ1yaCw0Cam1c/iYGTmc2jErTWIZehEiAx0b7WuETP+iboj4Fq4s+j6kcnsZtXNc2S
VR+ogEem08HvzKQ2De8LKVyLwj0JCnsnivWisfzUuXbFQCYq/Lc5eoykbGoUS0VqdLyzwlUbt/WX
mN/nPgFuNXd1v/4Sal2+6tCDvo7yUSoQZTvrIEblFHNwLbEf9brA7rsA1xcO8jGT3RAoFtbcFCnD
Y2ZSzZ16IiSaNH0delM7C/vvUXJyCHvOnRylwaKAC7R1C6xsVcT+ZzWeH3vRjdX+rR464yR6qatu
ZKSsL6JnS0vP6psHOTGDeVgUCw21lkM1dOZhqlgh+jAdir5ogq5HdaGs4uVtohj41G2sTAMblv92
vdtFPs39s2vWBRVBuYM2IVxcG9XDOaWcyJwkVqJlzLp5HuhhspSjL4PZmD/qlp+VrgXI/RXVuQhi
6bVy0CEdNc27dNO3te3kYT/EOXnorEMgdUC7w+3J+vZKmsAzpjgtBLY8IzyX+GY/injgBz/jqRKf
hUaP2r7VSeDf4RFozvK8L7/VRnGywt57NtyKxTqeUutqsIdnNCf2YoJkxtPdX+/PwRAqB3Nscn4f
XvUtRaCxB5v2NZFMfVmGdrZT/Li7mJPDljjVDsMfHrqbD71XaVvEsONVxXf8dczauZiglZI77+sx
pzSnW6dcA1SdTu+qi/WNn0E0o9AXzqQQLLhAgYtG4L8FVFwc3QY+zfvUFZOLwI8Qwu69xe1S4ujT
9W6vobKgB5k34lllytHKyIZ+g3Rf/WojP9I20dfK1IDAxnxMoWJHX0nyzFvY4eRCtRFEQ1EsxbQk
qw8OSZRH9AwD3LElGZv1AaWtzir3gRxVqBT8u9tOsQglLxY406HoXyd+nCNiedZ3sywq3cWfTfZh
oWxKIwBUlmFEHmnuBXyg8thU4Xc/NxDAmXrlgKtU1Bnjppawpv7pwIXbjjUXCSX+PIimmoH7W8rJ
7oN9EZj+NclkO2Tewir4cs0g3U649kPJ26Me6Z/kMZcX/KT9nYTWFvWuBiMLmMHXoykm6WHxLx32
EpAA56CZFtuSqRHdW5NBItvXyvst8mnWqPfGfKzjDphbM4PDXF2iCRs3gCUCzlc3O9FVaklncRk5
C6dL00eztFNwV9Jr2AHIKTQsfIMsVo6SEqGYm6GgEBflzp/0VOC9Pmum1z2jnGss9bJS92Fiyccm
KORFhZDPDB0AaaciuY4kE8zyVDOls6m3P5te1+HGs2tZI4Dn3YmBWurqs9ysRGcIddeaWUPZrUja
7SonnKc1dG8NTYp3pd7lGA78qw3890C2qfVIEbsCfxyPPqWpXTl2uGPaXX4BmohBKA/ob3EfM4OT
WCPd1bljvsgV9utOaqD+YgIk1/rJ8aVc+a5TLXxprL8V7UognoPCRrs2KYKTOaH6FGg5QzZm97qE
l42qp+q3epTOfh25T8okkGfIOuvXSCmfdNu9VFjefu0t42mUk+xiRW16kS2bhUKhxWvRFQM4f24S
OBknEZKshFo2ZbFa+8JuGRSAkv9QoupLmbiQXayqXmmO1+/Q2hrPbA37eYiZ93c929sjMvxJW1Cy
dZToPnalAg26oFo7lI8f/TqclC6ZUg0YP9ZK9wqVw1x4heUeRke1Dx2Pu0WD2dOr0SYb8bokxPmi
ska95EZpLqvU7U69Of5sMsBOWGC30Cn+HXfsPiSZFILwL9g2zW+Tb3OGjnJBNijIREfGfeDK4Trs
C/+ZpZ68yHt8665du7Lnsc9/QnSRxkQ1w43HnegaEQTjtpKdPck0/9lAGXyGaG55FKNB7b6QkLZO
3EqDZ7bBp7y3mrvrhSg7o5UeXcSJimbO3K5O7puhn1+f2wmgsy7C5UA8tEWs6UJqiKWJcNb4++Md
kFwHF76tTZj4vR/WFzRO/DVwzberIReeOMU2i8fvAIfHTSNXyRktPyQrM41S5KCEsyiqnB+IDeMA
lgHhKLTq1JBJ/hrgczOXx6K5uO60EZSA2iKike4dkhfrXEnre7LqMgqEERpSo+0uTHcA2VKAtc4d
I7yIxkHnXgYXdLr2goo8rQlneYyj6wQbdeq1FqI+adUZiljq1c5MmJi5KlriM3E4OC/tiJ1G5bnP
mYu/dVdBKsMszHkO1MFZqanlr9Sp63SuNefr5WzFaKnFP/JUt0/iVCNu0YshXUbiI79osXGdZNq5
esi1aJyJczLPjDcIA3pLufaWrs7SRPiZdRl0+cmrrkDUIVZmV+V0REurgwzLPFmIoczJlJmYf3VK
S4YcX744UedC+ERp7HYXasm96GWGV58/xmW1w5pUxNQ47sRczVer6zQwq9X51zVEXIT6YOgOpKqe
MjlZis0QVSx12TZUlC01Cb70Y3yNJ3jnLM0sK7fOFP84X8TbMsseS48th6m5+6ZFU1scqQnwcjWG
qyNFJMt7vJY3WYG65W29OclQHcau2IuQbdnOnfjKlu6upsK3LfICi++27L781+WdGFBr4z2vFJ91
0Yf15G0piAmLQu65iWeV+ULSpHslA95uXCN0ltbU9YPuTH6UhVAcqkevotQj4lhC88UuR55tspk+
tqzzS/Yb/4+z71pyXVeS/SJG0IHmlfLetNRmvSCWJQnQgwbE108S6t3as+65ExPzgiCqAFDqliig
KisThbd3I8lTFLm5qC7JTeOD28Y3yCqTC9QS+TENofGk7V6AjRyO5hUCWmG/AMW1tx3MkG7x0UOg
+6tuQ1g+pA742K7jqbQD+w3jTMFYpHu69qNiZrNUgy3Bc4cRuQ/yWsU6sbDqfgFohn3WZDEs80Eq
Gzb1ShPIIGhu7mrP4VFcGe6LHvI1QQLciKMyA2AxNPObBA2JAh/fxZ56vMEzsczZjRmDioTwt72W
gS4mjed8YoMncX6WxC63yPpviyxrQdzkRdg/tIdxAqfpxp4OXpz473SA1KE2QZA4OyVT4yGoNQP+
kSNBgxSeoagRKSMew3lRdtYWzHyHR1fHCl1eHdLKs7e61ygbD9QgqFEDRlfYBNEX3QDg+OZIr0ZZ
QUhfFAe7Gzbv/qKZuh3FjsWtjG8ub1GAH1fVErur8azHlmkYzpjqjMdqTjrFnX1GUEtaGy+O3dsv
6qccTK+ZGWNpgrck7beyHSBF2ITexmWvWtjABM+HFYLqLIYa19wvvF9eKtz5g4Y25S2SGK531Kyz
TeE2FyvpHqai6HEen0a0svWP2qmHTaaAWmC9Has1ToAAlKEcONhD6CtpINWagskHCtfY0IB0xZ5g
D9r9GFlbSs2l44BD9zlTDyJx/IsPnTGTCKtdG+Fcctcd35WJoz7CR/1Sd1Ev8C2D7ANoxtVjlNUi
pha0gJ2n9NFgT4MPo+oBo/2yFXGRbJAhrVHG2LoGNHFU1ENnk0mGbekg0h2Ye5Kd7upGlXGBtFJW
RnUJDeTHQCszkgTygpjDgUgBz8p0qWe2S+Q3q3UrvHoNnnRxhaIv6m9dv/8FoBAu7P4HJCEABmgc
cWppN2xjCz9PFIJKd9Eb35Ca6H/ZzN5Sbl3yzATBX5yDUKPrCVLoKbL9QdEkB8TqsKHqO3V2BnNY
aAqlHhUMeUbMMylM5y7R41NP+wZU3GifpleafBU4tx6+/3ee9lkTIvhrnhtmwFYnPJkJXkGvVBbI
qI0UFO5hO6zwM1C9lA6Ud8oJ3OMZceQiJshAH9TlqftjAEooGrvcPhuqKXcDuGoXFhDs32rszSrl
/Oji6V9uIpbR9yk/AnRpz7TDcpKZZ+HE1EDUYAFNYWebkhYf0NrHT+G0dsaGk4yN9DWxEDaxB6tc
g4fC2APSw7HpdcmW1TnZiqz/vIIy/JoaA+TDS5D0P4Y8vfrqOS1xKxP1ZJQdsV2PoNrovce+Pa4q
zuVKhhl9lzkInws3/46fqXZhWznfQpJG3fBnOnt48EVxQrOoZqq/0SYBVIt35jIcjR609lwici6K
mfb2pkA9IsIRTuHTFjEwCLR0Dr8SlNfeUCdfA9rtqt1zJQEukmU5LYzxEcrTml1DebfPwxBqDz0z
ZpXuCh///KnpA8+BsOZ0+Rg4XXGDvVr4JK20/dnUKr4Ae4ZS+6p5xWNf/GmmmAMqG35hywvCwDTM
btD0iQEn7UCiJFNz56aMzcCpfuSNLy+9n48XmTXYEgEooE26IbKe2YnoTrqHCLa8PLx6QtJgh9Cb
7ey5RhPi8Q3C2O1zjdQNxl2YNK/alONRcrSqASChqRQYcG1/10/lwu3UPLu5Eb+lZpuuYl1RrB1A
uZvt0p2qh3VfN4JTjmKleqYX+HvVf/VZGl9r2w1QkE5yEN0kwdzyDfMVZBvtwmutfkXj1nrtrboG
9EaSba2sbDNOwfXYBlIpKdJymRVJfk/8UK2yzrPmySRkyIra3nhJI2bjYGb3HlzGe6+A6PCjm6BK
yQ7Lu+7VBrCsYQ39GzVRFTbMqXf66tkYaYAUie4z5LKCx0gxER2ytmVRWnXWwjO6Gw1JHuVgIrmn
goltIwMO4WF0mUeyXWEX4FY2c3kvE1AxUNdFPejk9aUR7HuZZVHmkeEO3W9yAKXEz2LqFQh3HBkk
yLWvrTPnFKbVWU/kMXXOY5zstC9zU3KpfWOpfWVV+Vcag2lgWiWErOxLW/zWLogN8buFp1HMIIfJ
+Lrwc/emxxVjF7EGEVF9b39w50izB/OkE+Bo6LziTodxw6EiegZ2vryrpH0zy1ActS9gAMXaTPK9
duJrns/ysGFb7YXobDl3saNe627ZI05QSAllOAYGpqYKdgWt0kP135txnPfmYO21WXVNhQi1qz6H
MVAqbUHhMO/i1BZzPQZ8AxgDHRG1hnjn5bOrJ2q/ns06Zi5p4oJJugI/Q+UN5hbbAcSc8JMNSA/J
nL3TBXJmIJk+hy5liH/VZBzqhgKFqQcFKXDFpkJwcbDV4dkoGZsHm7nZFgi/jTX1tFPb+Yj4NyrE
w2Y1KDeJtLGwUMUePQchfp4uRNNNGxrjT18B3YaUL3CrIFKcgxAQXP5Tk8SASYMUaqpW0m3QtSCI
nlx5XVzT0Z/4OL7G6EvDYPnexx+79Ed54v7Yz8BxV21rl4nXtMavuwxJjHgMuo1dXxU32Vn33C6b
K6cfX7B7wVGj3PO4BlVDU5dgJUOCPFWGMz2x3EtS83E5pnk8ZyFL2AxbnWLu9GW55C4+c7PcR6Y9
NpE3e/StJjwleaBA+Ge7F71OUOEHvHDOalqvZGl7JCMFABu30CaUH6ntyNs/2vSwqwycJQkEwfWL
0LY+KFHW28fdIumtcmmFA5Rtp1OUpuOJFapFXeoc/qLpMUBBkVimc9BD3XoAPy/+Ug9b88Xmo2d9
jdX2PBjrvWXjc99V6fiN0km1tzTfZeq3a9mF7ZKhtk/bY+qp96BR7ZqAmnIZunUaYaOS7N2aDbO2
BoF/B7mi6+jnA8QW1knQulqB6Iodir1GnNOIfBXSbMYK00ROiYiNEfv91QWI72yhfPThBSAIpThp
Es70cknOf/cA1s69buSvnaw3ssjti9NlHIWFHso48KCw8jS4J9+1UaRB99L0PpIvmFBIhCtKr91p
n4f9/ik0IPow+WKEaw+2LQpIcKX2NejJa6yaXzYFHx6rY+8FhOrQS4biL5a7GyE1Du7k8zLhzwJe
tms9tA8ctQJZicDDAt5c0XD/tY49Cr0O49ivDilKhwXEVpyJeLOeiDirwnmBAK9z0L3YbBELauUA
YTwclsKUNsdpvHaW03hTkL/HI347LLQTUrzN0R9d6JIlAC1llEUqkAFo/Am0UYbKveJHyr2CroBE
bAzLTdsk5FpYdnwaq3StnXpYYkl3LmKE45+zyPBSonTroufYlQMRCT6S2XOStJprQG120HMoZBe2
wXRjd7rnXzfW3ZixPW/Su+f11gmcfmJu8oS+gi7lT9g46nfi3ErDgSZyhcpjK7DVR5vGHdAqDsBH
+JlZ1g2BsmRJEVgzcAgqgZC8pP7YzgY/IK+0ytdx0YP+QeYvYmqaeEAFhgGETFFm+Qt40sXRTsle
9/QIvxZ+FIZuu9Gzwj5n+2YMf/hQTCixbIkjM687ILX8AWR2bhXZPOHHPpD2Jvf7ExAREoJnuk0p
5Lst80OPeJhQiMiPul8jyxSI2txZk0nbPYXDScFqOTfLrj+VjsARBGqhH0o4zbw2rXErhEPfhuYW
5Hb1oQaTroe+7RYE6heIQWYoEeFK4BFqmLMa5MbXcmpc2ppRopJqo22OZSHgi2MQ5KOuKG4rrxRB
WKA7wHCofXpUBaIHlCnUBzL0zsmZGlJA7nQgLVtqm7C4cwKZhHPyE/+Cg4u9fZpqp3OPqXWxBfYF
kZ5eASqOLzx4JHOOApNfyuNkrxsjCBHq0pdlX+OydOMRlLFCzJ6DhOw+hyPfS7AD/aebxN1GIjO7
cSn7iefGbwmyHsQ9ldpbNEnxDS77FxT8+kjnm/R7AQlN0GIaf0gfLo3YrEHC5jlR3ubkZUx4uFCG
70GzUVjbFHxKE6w6voByYctIDJwWgf6z8D+SLA+WFiNyZU1dA8k7sCSRt8Ch/ob1VrwoOZLsZQJK
ikxRZ00yw3kL4+KOgjtytmXBbgrZVW0WPGE7IykkhK8xKnZoOM/73P0fJzkVL2ZEQchJIjg9Sfx5
CbHnVds6+DaM8Sku4gid6h3nyg/In6hz7xJyrWu61+bGQiUxCF7B0ppm9XvBQWULxRcPCWaZviIT
85gtbYh14ZnenTOwrUokYz4QigGDB3BCy6wa4w9nTM50ACbPwGP0hDB+DUod2MF2Y83xxZiCm3Hy
UavlwAhIggvLw0ZDsXlSSoqji2stgLfcmxQBlB4nxkNv2enMmLLbzYAQ0Ng7DGT+Db/h52Wn09xN
mvRLFbRkpZPjqPaaDcjyvLZAve/GqonnepiDWhhUgTXFyQWTx2Ucybteti55vgAFEqBM0126RdDR
+kNk4KPyvZYtdGa9V/QDme0BsU8h8ERVoK+eUuyqAlcvATpgI8YfRMsIWM74ArZPZ10hN1muEjtI
1gUqgPaKII/AuzZcmW3ioqyh7dtj26OEQbJhh+AqxME+bSUUw6FjUU4jiNv3S+yH+caAKteuqSAo
J4Y8vKX1aJxImO11jzuuuk2cJ5Mr6IduV5ZQk0GAArU1KFjbl1CcQV4I1XzUck18usrkPQ/Cn1VP
jF+UihmSFWkStdjoBEMz/gTPSAY6ioG8gjsmnQBGNaC5sl8MqWxelCFHUGnVoJyYulCK984hKN9H
y2oR3naA1ixQsLBIHEqPlR30LzGgVXiQX1M5oDPk9Zw7IDnQPiOp5CFxa5QswpkIjhHc+sVBOb/n
KClY4r5IanEHOp89zheqzt1T1ZnQXp1AYLas/xTmmIM/AEk1HxvcubZbvVwWOPS/WY2o1o5LgHmT
jvfRlAi5CvEd32K5yBIUV+PR+gcCuiMq2esMFC6TLKNwwGrMQEpuWNLf6gblGwBk6ksMxGU5ev62
npq//f8a+pzvtF3/OV8b9fSHu2kRL6gL+xJ0iBvJivfffROwEN8sJ2KCoAa3BIDaySkNjeQ76Bnt
CHqe4a2pUf8MJIx5QnjcWoWoHwUDWyN2BhNJ5Jhetm1yQi+gnAKJb5hgxyxbetG2AdUQM3yWnWVf
mAgMZz0+hxn4d4pK1asOkOf3sfG+B2BYOjcoYXiBDMoqwQMCp9VOzbjygETGc89bdBJBIqAYIHVj
iyE4QHkhXYfJMIfYCpg5gP24tgBJrM3ELtfA3RjXZMB3qMK+6e5wK4gsR+TIrdHmTVVSRrZH+IFM
XQOapnVQpndQ/gBi2vtXbW4LGW54lSdzir3CG37jKUD5Tr/W3iAkf1CkGh61U5t0ty2HnYv697uU
g1pDwTtYuENnQWvDOnQ9JS92YcUHPxE3LgM/Ks2eTSAH3Ny22LIrZbiwpy4wds26oQVHaSa6KEww
tgZFJhwEV+ndSav4aCWI6xvkoyiTN5OM5CZEYS+BFSsXAn+Am0MnJK3fJFCeM8gtQHLi6Fbsng0i
jOx2kEujcfYd8buXnhb9SwGCGgB8Gd+NEz4UbFLxRmUmB3oAXj0OSsqzBhvAi+4Now12hByQy6AO
LwAJV1vg7LxzAngAPrdC/rS6GseLIv9GXZZM6qjY3oDH9thVxJ7pERVY5YyS/WwRtZqJAPl4qoDq
8BvfniuIHX8XnR8Nhjp6dbqnjSjefWYlQIvxbkscmr8PbgB2e5y4Ot8DTXAF2n/Q8BbvfUboAjtR
e+U0YxMlMeIjIP2KI2UB4lL2IDOu8TGHNiSd+a5jHBmQnVvw7JpLfP/JzY4tKLnVVXWBpC5b545h
QHLJ+mzMrL5CAq7YPO0tkJeZK6GiVww2KhCk/DBUeeqAcf5Dcz6HVlb2s0gR0fMagJ1Qg8iXfYdz
oinNYedBZnVp2rl3bSubRjaIW374lQ22ezL+cWK6HRGN+SbsspmZYxzuCWFxZPCmi0wUG7+mTsG2
oOYZZ7rbJJ63AmYFWbrJa0ONdpHklCyBT2tekbgt577lB+tx8nogWI48t0ZwZ/JiM4Qq3hb/CQPB
iVcFzGtZV/yiV6o61CCUYrgBpjPeQCw7Id5wA8cu1rQqvVMn5XcAuro/NNi4Zit+IxmcR9CDre4e
ymkWYnQhKmYhuE+SvFiNiPNeTMAlZ2NCyu88aNao0Wv/5DWBBnbjfWNJDP1kkOZeuJ2ixNnI221R
JePBNXkJuovOvjtTqjZA6eZvr5th/9f+wSPgVw4x5dc2y3yACcISnzhUiGcoRV1J8BicSQgEsM38
JRH4OwLG32+N4gbQqJVuar9tdmCrEYhpjT5DisTlzU432vXsenYKUBV4maN/zSkyVFVYdWis8fNR
HpupEcCczK1m6OdgniyPiC8Bwqbdlgj4vzwpznTYsWOM9qKq5R7iJNHKTRngt/jRkDLG7mhol/WQ
Aa86OYaaAphRCPsDhFl00+luw1gAFkIAVqchJlEu6DFpj+SLle6QEW/KSF+OsTVdqkKsStofHx5Q
k6e7vqc1ROumy3+NT4LTiCjKBQoNywfHv+kUB+QUP/UB0jYWa8fBw8GiffxmdrYDLZxYPfQB8Etd
R6rshoP2IqkO5i7DfIE+Vf0yLamVCNS0ZNqpNtJdveSA7NdDtiDG9uaxpPaCK2FF3Npf4ztobkWL
aFWMciyQlJlQT/iy6avBp2pLhkbmD482/jXmP9mwYVmLsD0gw+OitP4OtSiURzt9cO5iPzgHqOXK
vFLtn3ZXSjvKM2Am9Aicb4NzNqESW0RikaH6Z6rd4E9je/0Q6XFy6zpIyuL5zFdD0gWHZrqyAvZ5
pW04Kn16/xr3n7wAJQSP9coMGr1gc+Xc9retRD0hmIhQIRuEruvO9KXrKuw69OVjgB6LZJ4dJUEv
HlO1DepwmK8v/zUJ6RJ/W1mknY+Jn6NQwGjWaQ+gbp418VnlcYyaDQvbygYwnboIkXz8cozcj48o
Jp/pYU97yMExi+cF4PYIVQeRdreufQCqeNg9xxnMTrcCuueSEH8DUVtz6QtTbm0eym1PIB8T6b4K
snGbmiV1F0+/WxXw66Ha+Bj/6NtubAMXCBAoWJ8iZp6KoFDf49JrFmZWtNskTYcX22rftZ02VUTG
UQobherY5mV2HF9yYRnnIgCDGj7s7bwRnoFtR+KINVKP4OOPJUhnVd16O6AsH6P1FGwuwxOvbrqD
3B9mDcRYhkhxHbRNN04GbDEgvHiqmAmN+kBMwdOpSjYaROEiyMNDfLMKY9sPHKWp8XinTt5eKtOu
L1nFX92qglw8NcFOuKyTyry394b6/V3Q3sG1zfv+rrHOn9eeA+LJPFYnlGkHM+aV9nJwKhvnK9Am
AbL0u3E6f2+nmbylDRCaiYnTU8qovGGrG6877MDn2muIMjsIFf7Qzqx2LGyRdsAlZN0sVc3ScuKT
M/ZANLp1eNBN3iHJHRE6tqveCFn06D/9+sqvu7XpZva267jZrVojpfOqQHQ1ZFW/Iz1iFRGlRrfT
fX8y6qu/bEFmg/wKkUlsxKAYBeoT4H0CJ923vR+fumD4bIgPumDJVL38y4GCAbA+1YEZPR2I78Wn
3C3YAZ+X2V92vSZNypcRzBUb3ZOePSCrhkDyVBukq3+UNZQb4pao1fpHtFjbCQ5pKEWbjI9CIozZ
OBj3ND2ugtx6jNBd3eg1v8Zq01+r20m8s7xarF2puIFqZlBXENqtQ56zCpUI3Yg03VCWmz7g0yX6
+qoAU2rkZOneTio8fSblAq0g7WrRAtCAWb1RHb2RgojYSgtrzgxWAHQ/SRq42D8MUPARCh8UYJXx
7poxfRttfIwKt88XultA6XIOKpN6A9wwe3Ms9tueoE3ayckV3xL/jjH0jATjubaM9A1YxnDr9aAz
1INiWTd4XNU20A1YH1/rbAY8pNjpwTKhhwbp6Evgecin4TOhzSInDWhpvfTxomwXZznj2wP6UBUf
Nff4WUMasEcRF1hQwZOdn0gHYND/spTWB+M9PwMsLC564P9/ncd9BHl/rjHIDgpBebLtihGYAgSa
k11j0tGbAUAPaNjUoLKxnRcqw3OiqDqUKxod2+coWN3rq1YblfJwOLfbBCe3aZD2p8JuP8c/RukJ
PEdGHcRfgOb+tYh2PyYxP+H7blviRLTjYSdWfRfeEOA1dokrSXPQl+lQxKiwgnHEFxIPDRQ1AO3n
98DYodARn4MUelmEUWMHuYcuKoujDH+1AaQapzBiFemko85E/uekpHYBEFCj7gaN4STLdmiKrTsp
HtYoUK3tCU3a4Hz+4CN79L/cwhyM4fjVlSl4qiPNVGaBDUjMMy5nQ034TlqsjVdPXrPWGR83YARZ
luNX97EC+HwkyGPyAUWdarhYHx4hzkU3jWd3B+YmgNsneHr1iTA2qd/k+N91zqUQmXvhdYyKEYNC
hu7LFuIZPBfcR+J1Wko7Sr+h0Wgjw/i0QW7kPeSq3emVtB3P1bkAfhxlRJjpWCU7G37zuJ82QcO3
QHq2u+o5zEfBbd/amxRnLBTvV3LvtHheQVi+xw61ZlEBwo4ONx4YWrMhSHZNA0Yaz42KyW08Taz0
IH1JYyQeLRaIxXMj1ky7uGf3f7Fh+5+HCC6giwz4y1L2OPgo4BviLm5OFHBmsA1PjTec45HIbYef
eQJgGmx16b8iAutudM/n0KsqHKs++WH9S5IaqOovkx4x2g5EucHoux4JqIh5XxkHsKxCbC7px7dM
oZxSdrS9yiH3Flll0EPY9tbatUS2tUHgvBeBildO2TZnwyXDnOVpfleqxqG5J8Fr1sl+Z3Qm8FFI
kASAaaKJc5nvq3pnFWm4t2kMJ6iCP516hG2PbO/aSWTiYGxmhJ3LKbHIUuYfA6+H5h56uoEwlrfN
nPZXP8aczSCMOayqsBaoWKDeXHiZuxUxis3jNDFW7qiCW280OLQW9q4lwBQipX0O06NPCAcZIhqO
X+NLC+rePPDbk+497HG4xVnQ2CMBoaZaO/GNeinZ6hFmlmWXAOTLEVLXZO36sRnPUKABSIJoktVz
dTMHEehQIHH+tJUiMxbKyfK5XkYv2NXduEJaHe9oelFkamTB202VQEz88RJC08HewLNurlBjPPPA
THFI2n71fM2d5xTnEuHT//7uBjmCQCYHaH562Xo4eNgf7+5p+nqHz1fAXAjDOgyKWo9bFjhuAKiC
7cPznsz3wZlZIAP3vGufGnSBUrjPd6gXbNLi8x0+/lppEoDqd3p3j7VtEmO/g3enR+v19TsUoBF7
vshheod5+/j/Pf4sQ4UicC4/352ebfpka8QBUFHTH0LPLvPiG7Mhefxc3kfaMZKNweaA4dUvwB1N
9a5mBUnrLrgiVfYibD/8QPENGOcKCoClReu30ipmlWfkx9IO3UWoICXQ+uUJDyYC8XhE5BJF8ZRJ
ObKemWvvDcv5rp26qQHGcEg4PsY3PYrmWwRAlzofOrCk2wcV//UcH1qIH+I3HxvOwJx3EKxeunUn
liyXci5YYF2TuLSvIIjaB7I1DmzqjbU/bBOGP6126mEeBWU9dtsJWCExBALQoKMIQHk8raEbu63k
Iu/96l82ysUy9HxxetxlZAIxf2pH+jZ6VuumUAXxqnyru9IaxRHg5kdPz5IQiZ3XXg1yzq/Xm9gD
0AdWcNYmBsKHNRgkIBo0vTZtA2f4H4iooRp1mpS1LDn4tnj4tAnc7oiDSp4g2/fPJOeDx333+JMA
7F+tTJYDxu98k+HBoUVxFIaFAlZoPp30FclylE4NDaQ8J4dPMjC51zYQCKnbsvlfo0Nuyk2Dasfn
AnqEbnAHWoyfd3iaPV4xFOP/c4enI6u7z7uUKEIBfzz2Q2YPjmQzyReAMiO0jU3H0iaGsw/amG+w
nQeZtQrlDlnnAOn2pj6GIaQSpJm0F0io13Pkc7ybkQTxrHcgYk7EkESWdMYfrGwPTdDTP6EaI6tI
JPaEPbLK2JrFURbYgE+ZyU/ftX63fmy8J3kYgJ2rK+426nrmkK5yLyhdwtHUccwjXq618pLe3/lG
H2zCImg20sAn1yl9LcOCnZdFf+LLNe4B1aq6SOjWwpa/dfp8oz3SCaeKowK55Mju83H/sPoOhDHx
Q7AAoqLAv6DFf7mYQScI8X7Dypadhe3JrC6mdLZ1KbhwrzX4h1apqDZpY6WImUJR0QyBBwG+2PhA
ECObcTtvD0p45pWZ4q7tQcydOVNNu8XT3UJNpTMvKt/4AJ7VWoY29ZBIxnQ5HEq7AwXt4CYbfDWs
hTbjhLgbamne2IWoJHAgtJu1oEINUWe5xDYRQUhkfLMdVO6znRBVixrl6VLZYK0IiLWFcF6J+GIy
T4O+WqixyO+hh/RZJyGOEPhedq8MyCp4JfAdutt3KLlipflH95TRBmBIDw96JjhfyBUs6TMwBeO3
eGqCYg1kSXvTnYFXKzC3txc9N2fq7sapedQ9vBPw8tKE7fXQbAAIsEOofoPwgXHLcf7c4KtQmZFb
iRSxejSOtNKZ6RfOQqXpp03lqOcCw7UAUJgg7KcHMmn/454Gep2qtnQsgTf+sldkCjT0JsRmlXrl
UFsBrLrO3npjtEH/j19+3XUqxDwdyNRuY4C03rAHeDVJzc4oV1evHZnrQVYRZien6vE5xgqBzVDP
5FnYCUxTsoAgnW9QoAQm72jh4Tj4Kjhor0L+Gzik+D4CXXUhTnts2ix/c60g3ak2bRCOx6SyV+XS
A8ZiqSeRyjSA8k1xeIDCyg7s/XQZc5Rh6oZpXZ4whQ5PNkn2aKMDLCGio6CCUXHTvDCEtUbe2ZeO
Ow24h1O+KPEXXmrnMAb0hDzjo6dNTTfEsyIb8RWapodIae+sSZXbkRUSkKAFvRtdzHBMwEoIBIcb
huICIJj/WET8ALMDYD/pVCbu+tWZuzVZeVRNNXMSJIAGfrLDzhNTZXUI0fGw+i58lE9ZUxrd6iAW
BejST4/WVQRBRvNeJR5SLa5tI5DthusBDFGb0FATnqRKF2BWLe8iw9EMH8rhJ+Jr88dKdcE3FVTu
vnMXlQoeCsNfuhZRrzZL84NjlsjccRmvU9Onp8R3ynlg8fwt9Yxfue+T35m8PNaB6NXFgNTKR0eG
FuCr3riEYH2YU6Wg0iSzO1Req1sKPYhbL6AExf3iqk1MuCpC1QaQ1ZOz7vJ6WSKcvtBePBv5vncH
QEQnbwV24Vu7e66FfNwU1eLtXvuhepgvOh8fMuOjCLv+Nvb5vAad8VtHAgvwi9SJdNepiL/0kq4G
kXUr3nASg5QTlyifmAY7OV0i8QEGFJo3V5RWPczSy5NdUU7o6GlUVuI7h/IRuRrNjuwGo80iFyr0
h4mfYm6KZJi5npIHbdMNoAjykE2NYlBlhqQThkwzBhDZjsCuwqP7tgnC0qdb27QXdHBATxXezhQZ
m3WDokfhxf6hLX05Gx0VfEcIbhtLql4rBQGHkop6hZrM9D2GMGCVZsF3AwXN88JWENjpLXYukL5B
Wa/tfy/Y+GZBfCJGZiNKaDEA1zik52fjt/QgsNHZoZixDiIehHyjDC+J9JAs9T8Hxyk4iF2zOHAP
9fSRh1BdVJNW4Puv+zhdLOscf56UFONZgNBsqwZAeXR1QD9mPxsFZiVdOQBB0p+A9CRgc0JVwRim
P02vS4+6OmDytdPI/8M8vYpL5CawmvRkKpQKGAKJeEp4eE3IEF4DAfhI4F20ZTQR9AFNTjvXPm3z
gnYpw1addC8jnK/FAOYy6KRiS+pRcQZprTywabGS2sFSQUUqtYl3TaCxAtL7HAcTp/WudqmCS+YD
5gKftgiPGAuKevZ5VgqwNjLOFg4KQA4WUNlB07AZY7x5tcri80rbUGbVvYyymgFDkX4Lhz+OVzbv
fuUVGx8FbgttpnG6C/3ORbIXTytIx4DKIB/Sb0yZP1Gy318S3pXH0Rn9SI8XhQOqiNIfjqEDgXRq
u7+1nYQVxT6g9kBbg+9ZGNR7bceztQV3Zt5tGMnjd+YiOT+9HGMwslUGCraV7uLVka9XNwyBXJTT
qwDDzK7u/M9X12MrNRtsuhSgUmH1UP6ufeuEiGz5rlhJ5h6X5oG2Yb2rS5A9DkPK76oHRAFxmvJ3
iNoN3kr31Dk2FExdh4LqMoYIyHT1bPLOGFdez/eh1/3brse6pvsau0Fy73t3Z2We/U5lDR6ygieH
2upQHm/ScmHn1H+TdnaiaWD9Yk55BSouf3NivK2hKY0dc9RwADsFKkfdRHwAK7+JsY3+ZdHqG6S5
3LvZGMUyqBB8/y/Wzms5bmWJsl+ECHjz2t6ym17UC0I6ouC9x9fPQrUk8HLOuSZmXipQWVkFsNkN
oDJ37q0FtXzXeWMwkWa6XyPJWwtX6JBQdHLy6imj+nvT6o13kCllv8AehaazMvAjHvQWKu7BBdU2
6tZeC50dG4xoOZEFvY5pWS+6cYi/GnnwPU8q9zuRhLsMgo73Qh3XMrd9f+G0Z0hPsnDRmNDfUDGy
oPRjo2dJ+e748hUxtea71gbvY+sbO8l0uo2M8sijC3gvyx+hi8ge27JgAzq4CorM2NpRLy8Uju3S
rMtuHtAVeksn1gljoDA3ZMGDn4bOJQ8MUMzTEZX41aqJs2Bd29CJrH0Yx/gPOMdSJSnN45V9o1FE
D7fR2qUuKbTrYB1ZkBeR7m5Y5/eUm41P9TZFrO8rmbIO+6DexHYrLUIpli6u3anHeAAoF3lZ+a0N
X8AfW9/jsnGXUG8rZ/5h5lmHdnhZTgPN8FdCHfK3EIH0tVeyDzAHICq53EGvFoXW91HPqcho/C95
F7WbwA7lvZQb8oMd+khGTR59az5p1GA+B6nu7eAHtQHvmeVzkyiPwgFKomQBqR+Qs6oqt6oUqHwE
5IuAYgKvq75YYLJ30qR5XyIEYzWR/wL/vbpH7Lhb271sfDWHZhVY6fDqlr2+s1V0Q4S9lL/XfRC/
Nci5bRvgR1vFCcyvcZIYXzWbiEIfy9a2aLr4bYi/i7GIGucN22pth2TL+Dpo1UrYFYONalglKjGv
3n8hoLwTpyC+g/67FGw1M5aWpeEjdcZe4iiO8qk728SA7pf/l0unOzr1FI2++jS3B2l/gNUdRUso
/kRThuCUiyDXPtjSpMsuXES4JVOAFtEf53gagK3fhnXa+PHJrtaU3Ppeff5kd70sPTcg/tvIHJYV
VcvLruteU6Mq74upctGGw+f4x0TVe3WPOM3NRJatJIhEVazEttbXB2WVo6h372WGtq51pNxBgDqb
XNPzs8NOb0dVbH+Ua/6f5NDdvWc6+THJ/HZXwfJ5NlwYdeooJ4MhoeIXwYV89cMKTgC39B4TpYUh
NuRlNFTlO2AA2aU0NXljKq27SFPDZWN9+yzkYQdHAjtT00wvwiaO3NgxDlQG3Yme5oQeVEaJX5wr
ElJB3KWXmy0sEyQEEzle+cMgP1IM7h3qsQTA6upDwV7PXwKA7u7FqBHXxcoKkAcVXS2yu1M+ZN+z
MpEfK71s7iBbPMWeC2uvGgZkdFFCFl1dV7pFmofubTToxq3uRO4D2VPvqVablfCyR95fSp33eJlq
RYBfcM0MxkiesHPDk1/q9Uugl8to0KBjtogUjnrbrEW3qaMf1MYPVztpo/uUvadRx4BEHV1b52ZR
w3vJpAS1qoyMyU7O0He1TKN6KG2iwHocnJuJlTaqjeDc8vAXY6LxurpcN6pfrk1TGWOA0M1VN0x5
64Eg2aeBm1xEo+hFtJILE0E7LUtvtqAeE6qVPB8VUBM44+QsbOKICs5yJzckOGebK/nuCrYXZQHy
MB/XbdyTG5k4eBKnSQ4hRU3bmP6VedDZtU3DDcp5dlTN/RnEBx4Y9ntYuD/VppdfklIagSVV/qXO
KnsHP3oA16Kp33UK9bu5lhcvSpgH5DeK9h0sr6Fpzk+tDJ/Cp7SUdZ5Qg3lr6sSCoa5N7osoQ9L0
X+3tNPjJRmwD/ZFmERv+z8LwKvXOAc9MSYY8rnWABeds1BSwkeE7kkQDrC7DcBRHc2MZSrJVooYq
auTdnKnxeQ+h6nE6DLXyqVXJEM9Cb8KuStTpC9vN+Y+fGJ2d+1Ip1rGsuzuJarQtYqsDaCMzeFUV
SYI7UDb2YeUFr36UfAtMp7rw4A5e9SkLHlcvnmv1hIaTRzFlLCr1QMqwWwqnmB0syC+qPYjC8kwZ
eGyMHZVFRm9pz2aoK6skGqpLrKjxTpGLBPyCZp6KMI43ftkrDxZFYsuOcpK3brQeCLJPQH5ev0ha
LVwq2QOX1xBf18ol5Y71g17xBEkKRT4pcNUeUlvydmMhj5fcT4fVgJDpS9exS86/cM9JTrqRkwII
q25BgEuOVsBb45M3lUk5DaWQC9EXDZC8EIRDM6LRGP0eEWsId+FzmyP6qmTfI7n+NlR6cu9P1NdK
32WnPi0uwhROJhAIxjns6q0wiabT1eZCrGAh5sx2caROnNg3Gx431z/rQw22vS0oJ8Tpkqi62H6a
nYS/PAbSxjXGCiCW5mwNAlvHsQiLQ511DiH4xj/blaZtwLdFV5Ss7BUbl+ExG4yahLFWTM/cHKki
zVvZDXVneqQrRxhbIDFIJrYQpayjjTCGSmoXt0Pbg6HZJZo2HOVBBYKmsJ/OvKZ6bLsYJLjuEqxO
5GQrNx3EiH2u74ekLPbpFJkMYWTcjE4ZX3NJhLJV70mXs2RpylXxBR1hHw1UQostxKRUc6a8Kg9b
d9pELQAWrtuugGrMzaytZQ8LYwJ8tIUUHNiAo/c2dS2/cRfUS0inME7alz9ujQW60O6pmMl87Zeb
W5kuomW4Oawm7GI1c3ID1/LRjbcQE5zAGJ+iui63UmyT3I8G9TEwzfLe5w5u1r5RLF2VooAWRoJD
6cTqo2Wm6i7zDCr5J2cbqZfHlNKeyVXPk2ypgHXbCVdFruNDIwHXFl3dqhG8dAp111mkhKANkh8T
H2ZNwzGil9xj19OMqvmlDnkZ5t+vfItG4zH0a+WHlLa8c8UQbROrWNiEucKFV27ZZiC6Cp5mXUVJ
cS9Jlb6sGkrNy7CFo6lJCB2SBPhGEfk58xviFqG988rM/kl+7tntw+ItT4x8aUmF/qBRUrip4VE9
m2Gk7Zsh0XaIprV3YkWoflJIuVxYs9ve/1ZmvJ3y7Jpix7cViwT0zrSi3jr5cphICnVgUXuxx/m7
XdAnGxmx4uAnhLZHY+dTpBhmep+iNzMk6wT+IVi6JS1P7oM6z56LpnjOOk29G9w2feYqM8CNBhGZ
aXCUMqjubK08iFGrqUL4O412J0bJehSwO7km+pzMJQxrbCpi3X3V3IGhKcC/a/GbHcgnY9IgMS22
J57rfEl1c6IbDZo7J6wAZraKy/a8piAsKtpFpVn1+7hxPSl/L+O4ByACJZacd2+UdjgnVyp/NXVT
Des4i7XFp4FPXbOs2G1RHCnsY5DBHeIgIZiMunPya8LQkK+zaQ0NdvhF0P/gjQxC5r77CfPhC4Li
/hcngSeYuqLuEsa9sauoy6HWxc4vCQnhFTTb5tbUB2fJ442PfWoaCgyOpmLDI9dryIsLY4YqKsLS
Q0Rm2nB5fo3BItA9/dRVlfvket30Q1FrhBnpJq1TrsvGQPJickYlwNyOmg7dxtT1GwceZ8SQb0tZ
udPc+VLzLKaO7IofIDxaWpOrWTfdklefYBOzn6Au0hujVR6z8cw0qddem4TbT7Vi39D7CyDJPcoP
AaQDxiqPhu5dzpXHlCzjN7c1q4Vqmc4Lel7DEs3d5FFu5GAN8fTRSSx4Av0BztZwzPY9SByYTxQp
W9Zle+BVwwbPzqhi6fFWMux4lUVu+phMzUBmgUzDvbDIrndyrHEvM3T2fdM5q0pmjOh2Uz4tm26y
AiLUySsxXg5EhLMWvuKqcc8hcflloff2IvXlp8ii+sqEkmE7kH7amG5aLgWzkCAOCkcPDo0sn6Tj
gbXKY4UiYqy+WDp/nh2pF9GTCaGDvH5CU7W6KnAOH8osLVdeahlvQ5v9sBIjuc+dSrqDHpqkt9Hx
O0LnYYpG3pNNrr4nfvPD4DN74+HSoH0JLCDUmmAJY/MVtfnuLqOIaR3YNkhix0IyU+mqfelRbu3C
NzmgnYPcjjye+LV8VUZukOiAoP9Wt97GdEBYwvcW/HD4x2ilpOwiJZR2BAC/DyXE5okOAXkBH/qv
WhYYIlM1t171QXe3SJ2kW7PIm3vfzM+xO6hvMXkbDQmgv+Qa4lSCzv7VCov7TvLDfd8H5hESbxgh
p8aIL17+LSv82lt4HfWiWdD+7NSNrMnbPiicL37mdutak8ujzQbi4nGJy7DhJUuDwWGD6rZ+KcfG
W3bEIqkWKkKYoh0/WtRNZFH2KV80pRm/KZPEKuQp6cK18pxv1LDJZPvVh2v3u20HMKt0FJzxQAm3
Zgkziisb3atjAtcqdb/9yzOGbekVJO4a7alNdYcqPeneM9NdrUO2MFiQjgyRuqxrRKa7xLe3EZzk
x6yv+p1pSwd3zNK1MjjHMa7ahUzQg0BM02/aQDM3mdt88a20RuHdDhZVOgTf4WW62kZhvef8eKBy
RgMWGvSNI9X1AerXg0N98x0Ok5g5FQp36QAuPQIG0nt+eC8aCMqUoxTBSj+ZIkmCViyxjTW5HeXc
WYNylrv8S2/n18JMicZn5RPl4/FFtxX5OZOUF1gKrTs1zKvzYJTXLgTKkydheAyc91Bu0pMM6YQT
9sPes2BAAd6f6Sfpzm2oVPTN5K0DlbEFmw4109SVBvMyRbYeTLXt7hqzpnBdAtSmS2GwKuXGP6pO
c1bqxoazfkIcTsBE3+GIV4QfUe6DkRqgLxB20VCMBZ5euIi+41dfeelPYdEennu0hS5FHD7XSlbd
EWjllzR2ZPi6qn2R7TRcUGSRbMug/WGTCblHJlg7971FaaPuB0veNrITR/diENL47h5dBODKY/Sd
sD4enWIMeyeI8sWtH6hWvxgqNQZUl7brvLeLl0ILmzWikPlWdE3N5PHjKPDLeiP1b04+LLuaMlCi
bFp6vB1a7FqPrk6l33ICVRwjT38gFSwt/Q4RQt85pNVwLYbQuNgJqNauXuuO9oN9XbGQw/p7pxvt
dawT0k4ZNJ9l8DaW/A5DSV0OTVj97PTHzrZg+Yl851SQZlrAQtWu+ojimSZEijyQGneHUBwBJ37O
1wQmz2s6HZGGviZqXFDEiUkMthmFUl3HvVJ0ZVVP7iSl/B6B6snQ/XoqI7nlGQQtlOhagTeeB5tg
Gc+5JzCf3UPSZEvKIMynPJOTRQBMgMR5/1FbbZy6caTx1PXNb38nrSY8xIDD42GvDZz9j4KbBVP2
EMQ/Cze3D30B96PdoG9D1U2yC3QqrKjPpDK5hJuMLfew0XKtuIx2aVFsKTfEcLyrUxfZLuNV/Zja
5OV8fv47niEk5zKoFCA8HC+QMmdrNwjkh2aMLFSGOvkpj+/LkhfQSa73vm3DcNfqKMKHnlNfhmBK
vjhx+aa66Vku+KVHcY/aOnAmolza0rSQXNcaQ9817ijvwEqjZJ6p8VoxrGKvmKwGuHt6ZHQFmWne
S6laXqtyab7befKoDMgEVZksI1sjrTsjzH+yy7vzuRe+eS1X2PlRBkVT0OzKob6z+SltI9Xutr1h
D1f4Lb0VHNDqq0yCUjWT8GdqnslkAR3nx3w1+9p6s3x4TotWqR5IMDWbIq4zsC4l2GjCWLxzVdes
0ptlWlnR9yLrl35Wxu+yXyKCkAbxswk0cNNCfXIcRw2WFgMsr+90Cjn94azWuv1kO47CLXtDlKv4
FvgG5Z22XBxcvbPAE3bvihdxo7QtoPhGZQKEb8IjVMThmsjNcJc4Zr5oDeN7qOTeE6WIw06BOHUL
6anzzB4dqsjU+wsaCwCEaTI8DIneUfZTypsybZtXeFEPwiMw65GqNeJzaldl26avdrLlxXs4Icy9
Qv7hxP8yIvVXmxeoJ5xVAJH/uukJug9qMJxSwr6LPnDcJ0PXCQeV/WHCnnQaDMFFD1qwr+NzAFCP
ipqyXpcGMtUen+XKRP9yz8NFemnC0V/YrU36exqtGhvFGUN/kuWJi9TNeCmqeZCWQCo0ve32TUP0
erSV9M2JrfcOpOm1cEL9mmn+D8TaUwqgnUUOjnpJHR8MC45s7hGRGrZ9G6UPnjpFrrOm+suEPCsJ
GuWdXc57IQfWcwH101pRojd7KPMVeU/nmkwNmGWYVMkd7VxTUiX4PSplNZZglny3dK7C0XFMoPkh
SezZlku9SfSXG8u0inCLiStd7dvat8ViE3Gd5tK3HcFmyfPXdpanZ8mrFGrhYoifWi0+gbr4agGY
PAeasc786hEK6mCpjupprJyjnhDHtRxbOeeIui/HwVdWRl33Oyeu1D06JMMln5pglw6EXEAZBLvc
c4KVbjbqqznAp1/2/U+K4Ua/Y8cOrdVzSbx9UdVOtu4gSOJ2GXvjgQzC0tclA6GoXNvJAyC2uDAV
YjWetXMjKV3ylef3qsRffEeFBsZGBEaT8+E0Uqy6TDTS0aGp9avOiIjQy4NFSV3TtIuobh4hC0p2
wjY3VIX9dqlstVt3VqcteBs566QKXu2qIwxj6cHLxEa5ahNDu0aO72x8irPdxNiSkRpPFBilO89A
8aZTCxh/gvrclVryCKMC79Wo7IG90vu9sCkJ0BfYZYGDSvaVrYD1rqiEocZJjsx+8DTeklGb+CZL
0nDw9Ww8gMfm03HJYAQU9Z8asEe8CEZfpIq0Q0cR7rqFgHmXFL19LyPvKVtqy6YHpXnqXomVBuxx
/KBZxl4SnMAMp/tgJGBhA/NYFdaorjTfcSF36R48ouGOYZLCH0PJPNcgFF3q1e6lzMvueZeeqp2R
jRhN3po80LvPJkIAyJH7vOTFdfmMyhdB9Eh/4vtjgtFZwvCeXu1m0hVuni2Kka9EPpNbU5CXXhUw
hK2HyUsMhEXl3tX5X6KD0Km8JmEarSyrHK8wTDkLTal7sizaeL3ZZMPcqrGtg3/FRQywW9AvBhDJ
yZJ3YbSUDQTca6kpT71jFaemiX8dxVAtwNANDSOk14CUhc/tkDsR36tYbjcxT8JzaaDuK8lGjuiz
41JVScPXwNk3tUX8Ph3PRmnyAEjC+7qQIn7+3BZ5g7VQeoWhG2ETSkhKw7oXttrOCDRW0JaGtso2
qXJJ0hHVBfWHjFearrJiuGugA7rKMBssNdf37n2uektoLiZb2MGa741XGzDRiR9d1SkreAV1HtOu
fnRyNdnWof7W+m109tsfBMHLu7gZ8o1ju7DFBCgQVS6km+IITmVocsTh3NTWXV/0A6FT5Ed6UzYR
mrDgq5biNxdWlK8G8hYLQ5fqF+73yrIOXe+xsEuU2sLSvZgyX4oggrQniI5mgzav2hg8WqauaDpI
PaiCdLI+W4ghtSdunXYrqYvVq1Y9BIKcSTZjSmv4gG/cTTLhuD1VYaQvRopK2PWqU6gPATdBsCSa
wld4LfDNZqN4snYjcCrrBjHSXoVfaKJwEn4dulbwRZunKINHIA+9eNVYin6oA+r1HcBcT4pvVg9s
pxdyn2RPMD+ugUlK99OLuttUyqsWO8WpTAL31jXyJFmGQxduIHBBYyVte2mNeKm0jYHpPlR69hel
E2DE0q478FsLFh2Zqnsji8DLOfG4NRwXwFUpvfhoWz10Q7LUm7J68oahfMoS+5pDJnyXe1L55Gid
sWyHoeEOS9e2FXdLiiJcubV7Z2R5d27zwb1LEVuHnzN89ZKw3Aeyn1O44UWvZkRskjhksBOjEXXU
YORJlYlRV0K4Ko2kR9nW5QeeHzth7q02PcV+BrKJjSYAydGHvIEMpqFV8Yp6CPPZiCMIvFW4w6mo
Mp+Titg3QDN5ZU9dY5CVbZ7xeJciy3hOqFICEqrEazFXdVpvC8N3s77NbUAO87TXYPjFmTe8apON
rgdPGktFbR9A2k79l+iqiFSuYeaXN8I57cCk69CO3kZlL0oJ3fj59ja3790VhD/yVjhrFFOsSt92
b6OxWTUrizL7nXCWgw7QUzulYcV5R19a6nUdbcGN7gzLaS+tN1ibJBjzkx0dMyJ0T6h9tYrcPU2V
NE9J2b+Qn3POGcwCOxgeYNfX+u7S1PGeknbnaGkSbCzCVivfipHKrJup1broTgep4Mq5GkBdmupH
siMHu0NtWvinZRCv2D8HyJejbmKlHa94AXliOYyRrSN3kSj9X2lutN/y3FeRCdeMC3Xp4S6AN6om
HXZtjOi5kZEKM51UPRBTb5eh03uvJaHjjQbPwUaMKhWyH3URoy4yjWY6kL4qa69eYGsvzbeqSLyd
6meQlneE7cLELFeVVJRb0Mw8t2xvHA4OMhXGOjSs34fxdKgrSaEuPzh8ONQTJd9EU7WXZzy4Q+e9
mPx5FC0PKwkaoBeNb9u9GyNENPUko9MvoTc8iF44ptldATpP9MBYGScNhZ5FMNGrjyUkT3bfw3c+
rYpAp7aZ2LVWoSlpl8GVfzW6tLckSg5nMy/8+SF2AVNOTrM91uFc9IfAXH4ayLxQXhRuMmxnZ+FC
PIK9jgnX/J/TuS0bRqNUlGeECTbUdw9v9mi6q7F2utOgpPJZVgl3NSrAwZA9sj9ANhFMikKiKSZZ
IXEUa8bEg4Ew7GihKCRsyp+jOJuSzC3ytJ8GhLMYhbUX0Y9pZTENzV8PHgWILNYjIOrbqhWxZWBP
JKWaBUjmVTSM6SGrgl8NtYHpgch3ehBH88DsNw988vsvXOblgZtBeC/Wn+eJ7uwzn+m/cPm01Dz3
H6/yH882X8Hs8mn5ypN+X/4/nmleZnb5tMzs8r99Hv+4zL8/k5gmPg+lHdB39IMHYZovY+7+4yn+
0WUe+PSR/+9LzX/Gp6X+7ko/ufzd2T7Z/j9e6T8u9e+v1Pb8krdDLVvmw8CrXTD9DEXzb/ofhqLK
Z1ZKjvA269Zv9Cj72L9N+DDtb88gjGKp2yr/yX8+63zVcocKzXoe+bjSf1rvP52fzQxb704PeTuf
z3hb9fPn8NH6/3re2xk//iXi7PUwXo2iazfzXztf1Sfb3P18of84RQx8uPR5CTEST//yTzYx8F/Y
/guX/30p2ymhzi21b4NkBMdGaieGRMBmx/hPI0aiYSgOqnYVZmERR5WYMPuabhkexXBJAmnvxMiy
aZ33kGmNvvQqg9qq2pDusyCGQK3un9gFQ2Q79eKcSsIWfMs0LuaMgW4eyL7/FOPC7sITtRlLGLGE
TTRVD1uGqQMCqyHbP0EXfYHUI74UthTvO9tB8Lmjztc2o1sDQ2V8zlMYSCcvLYpQkhOjgSUBZ/Pk
080mhtVIf28BUBE5a6CWEUvlfk+dc67K65ujC6vkqjICG55kg/qSbERih509OEzEVDd+hJarDd+N
Qf18V1x0ggbk7UOqe6buEFjFpVDi4qIojbb19ALoupjdatWwcwuQDR9mW70DMDlt3iAXZEUxsTJz
ZImM+n5eSyztd1pFUNM73tYLkqI5hWkMLe/vUwq3tO/6s8qLxc1NH9miWerOkcueImb0grxJ3f4m
Vg89MiXqH4TrG5n6q3Hotgb/tyOgXO/kV5OWvWswSRjF9Hm4ACfiSI5+SLoGVIWdFxSdpjB9ZNY+
Lyz/1nGUwAENM9lz4LgQXBG8us0QxnmaZI3RkqRHvf4w5+ZZDeW6i5P0+HniqAz+vgml+09ria6R
mWci3cZeqQy06mOE1ka58+6CJvHuxBFgLw/d1tLbukBmyWszOg8Iv84Zo/NIZenkOs+8LaS1D7Yd
xcRNA/0gmpHQ2QFlZP0gjhBMG/aJlCzEYPLHTXRdXfdSCk6YkVEcjdistGgdGXgZamM+xGNNod61
kqTcCWuLmNwaTK22FAO30cldHHWjTMhb9U7Cd/Yg42RupBxKD/Aav3zn0UjxHxEZUgnY/sugNmb6
Tlftb7PdBE+owqeVZmR5XHkrRuaTOWgYgqrroDCZrvrPdd26KaV6lBraa3ERhuWpfCJlAsOW7R5E
Y2QZivW3drZ2kYk1oyaEaOHkm4BsQfh6QPlujDvpwwJ6kRMwiLtYui14m/RhwbKH61WCoWGlwox+
1KcmDPPmKLriaG4+2ajTgzaWjdhyHvifFpin3c6h9s4mg9ouZeNT9qeELSIKyGpy9WU/vYZGyu4q
RFBCDBBvi9CgRqQ2gyMdXlr7QCnACJ/R1Ad7+stoGf4TQgvyRthBjzmHecbsWwphS7GMmDv7fOrm
Xk81hlPvRzl6k5qUTEZuwOSmh9FjAEBtb1sEDWS+Ya9Fq+2EBwVcDntux79aE4w9zaiuy824BFJl
QeE/wUnaCU7SDIB68jE3ST1Oh8JYTyPiaPYRU6p+Y/XIN82uwvx33UBAVOaVYnm8c9t6uB8d46rX
SfdUsOE+5LparocyTr95ukFKCYAVobMBkrcpBSVH7pfCALgaFdCvhXXtLqR62AuwsUAhi6aubHdp
GE6ynm0CtpxSVbdOwG8txcANnuw6brjVbL76H0DPXt1Ge5gXv98cG6q4qwDGXASu3INTOM6Bnaue
LsShaOBiN4AQVGja36wlVdB9oRobbfaE7NRFhnPyIW+ETOzUiOl2UQcALAkL5GbVwxiaQqguj16N
bE5Q3ZU5vM/iSDT5kFBtm+qgOtzq10D05yj2ADnA5KxvhbOsachBRz6cqLVVXfo0fgldx4J8OAZy
KsUDuiG/bSGprIsY8Kejf7InffoS/1kjap8IW+an2smjM9z/0bkprVXlEPqE1OuXSQyORTeCJ6mU
fC+Hw0ke7aFbCJ+qA0FN3hNl+NSJqA+c1kraugq24jBujHc7ULPtB5s4Vfgzhxf8JI4lQqZ9ryUQ
3enOIZma3lRgpJz74gidYHRJzGr32S61zuHvbL3huwcJ0Sc03Sef26rCKvpijmjagdKTpRgpikHe
kVVuDVO56rqfv9TEm30ZILsZ+/ozUY/abPIXz0tlFNQ7cP1y9qIgIX8xOvNRzAhzOz6XOS+NuU60
1my4seiUXB/91HeP4ijp8q+DZ5sb0euGwj16FZBkHu6/XcI/R7OtA2aKGo6L+sQ0Og/cJot1xIqf
TldTrbNK62TixP+XebPzr7mBjAqFFWxkP8i2xah795JcwkJfOPEXondvRq8rPxHXdgyd1K/thY+x
FdVvThuR0glb/8EPbe6ZRigdzdqMj5/WaSD9OvpdCd8NX+KTIlfWvpNy4k/QDixqLUtOAfISw7mB
FXDThkAvwSKY5WsYSc46hq1rYREoJ2GaRGt4x5pTMzUk6z42s024KLKyjkpb2s92MWHuCjdhS3PN
3I2Rg1bbvyxp5OPHM8zztZB0RJ0kV9cwKISKEXewYCXfim4s58mdk8R3AGyjfNmkqFl4PmpbvlbD
89WjwKVoQb+AVKsjcf4vTYZeL3qvBtzeCzEUdgo81uIw9xJUYAvCah+MbpGZa60LQbk5VbMJlEiZ
Sg78R9E0OgQSaN3fi55XQIAze3STW4dHYI2/PXhrAv+oIO+tFGm1Iu3onUtBklTUMa/tbtavhRHq
TP88CEKkeHISxn/2mefMPtVEuyQGwlDzdjJYPRiEcu0ZrpDIVfLntkKJ7nfn90ghFdImpTqKYpjp
vqd52TqEymEpboPzXTEbYMb1p4HZdruPTgP64BJIn26ropmXmgfmafNSs3OGYBPx2iTlvl6Pj9T6
9wubjPthjNCLURPLI9dKSVFsuU2xrOAq8Rv1oZ8GIcawl40CMlv49pJpHIMKooMs09qCtEpwtEs1
uIjRIOc/kibQmIuuRWb+Tvf6I8JB8mM5rFvqYyqQdEAWJrlzO9NWbmP6+xShi1NiwcLFniiPVuIQ
YvGhWtgZyE7KUMtNPaR9tSg0+ZfrbXyeKo66YOJgGNiriC5RdqqZekB4kZQ92FQb37m1pjwNJD2X
WmTpe1BTypNfWjZs956L4nQOVZisd0tzyr4aSL7uDa34qxhlm+3qZAPT6AECa8r9OOVhRaN7ir4P
6vov0WumnK3wDSjd+Vvfac15ujgS6yqZVO5h6YqPfdQV1K/zPqXwOVz0EsCMsLUK1Zq14zrbscik
u5w63fVQt6jN9V6+7KtEOYyiiSsATtkkJ7gQhg9D03gG18fBS9pfR8Llg7cWBV/STC53oHfKgypD
LPlHbVBIDopuFmRH0iL+UZhqoUpYJaTOTDmdKPh/6xMK59Kkck7qVaDHSBZ+mNEr+dEwLe94W0CM
zKuMKXTXqz+XMbQVifLRi5dGkL+TSs0fyUAVj5IUfyXX3570qafIRr8DMomU1eSRF2rxmAXNCurz
8Sr8lWJEiLinREoMSoZZ3as1oftpupjkurEC4Ait79sJ7Dg5J6lBbb+W58uOUMnCjJzsKJxBEYx7
daBSSJwfhQh5P9ikJSGutlrttalK7WxJwGNF1/IgVR5rqnJEt3CsaiHrkXVOPUl+/TWnbRXtLCXw
jLuFo73Oc3iJDa+q6l59H07LwIq/J2BwLtnUkMJULr6aGOt+Ui+dbWIg0TN0EiJUfkRXNMLF14PH
HnTiYTaJI2pGe5PgzLwOuUP74KZQ/v453c1Tpdbc7R2wrtMliKa3dBjUU3/buVJ9NNh75rANqPVR
7cud2XnDzlbqGnpaTLFqalStiL44FNbbHDHdrEgiAsUtqrU/gn9u6uxvJmQyNZ9RIO2Uhi2EaOLW
c0FdTf1KltSbkXKXX8Oz4yfbOM1ozMb5NVkM61qsbhVw+Z+XNmLHTtD2/Jdlc0pfdtoAfyO8IPEq
QnHmi9I4HU9aHZFO08u+KPb/Ie08mtxWgjX7ixABFPyWnmya9urWBtEtA+89fv0cFHVFXb37Zhaj
RQUqy5Bik0BVVub5XoAi26+gzapTHSEZaA9J9pZ5Y7F2fNLL2WIDeq7UhZ2r2sqdI/ORgs7uzDly
U15J20QgOmHFc4ss8t9XsgomjWbXTMDy9PODN+/3KmvmI1zq9l4L0u5eaKa36nsUb242Sy39U114
W2nqSbqEMjsjXfXRGfbSKIsIMMTWIqBj5ly397fCeooaL78nOtNmq2iSxJnXlUvAPS9YRpZ6Sk2i
2UgxXUXgNXcFp9Wvbc0nVEcmksOzEjP5v2RXe21zZ8zVviGClQxh7yhbLSf46Ed3PMuhRMBe0kqU
97LNMYpta1jJo2wLlWZBBE7yrLma+9IjPwzhxbWU5xBS3j0Bm/Vd7hGROtdS0AbXq9ZNECHQunov
GwbTr+7dyml3kLRYj8ydbw1toOxVzWgRvKCb7Escm79pfQJTbn3l7IjIlXEQXEdf24KKcAxF19aK
73sbtw/gECR+fpGFaiINNTUI6Moqgsa/GuqiBk2jqv7m1jmbW5Gc6FdBXICe+z1LPGj5xQ+Eu+7b
AoGg3w1yhNnjtYsUGxiToWws8Np7XsfaZxqqMTOXUp2l9pDlQitYYi1v9VszwoUAL2V9bJpyVxsk
LwfxtM05/4fy5Hf3ni74vs1XenyK0AC8cKb8yxJ5eT97ffgDyQ5zQ1c0FRkMBJPiLV57SkKefuTC
CQRAu+/dxr4f54KsXFSAK7xjiRba90Fq2vem5tnbZojtxc1maIp2JMPpTprkUNkXjM2iyURAjCKz
yUbN98Pry9xst5dxOzKOO9g0d25gd3sSs0lOT4rpi8WSe5UaLf7IuepAoyJt33gYOqV+ig1766ti
Itak8+8SIkyXoawadrxOWr/eydawHD4ibz6qJzrnpeTbK3vBVgF8z4YQ0QqmLmst24DlCLeyOkUl
UZRa4J5kVauI+FSyL5ketGeeVMl1EPoskIchNaxlr0I3lUVVEc8vq5kNsFMguG2UfG2tIkdpARzQ
vi7sbMtNV3/isIE7OSCB76EFfhsg/ieMwGFpI/V9+auvAScALRb6Zgkq7ywfVyTvuqtGnfS7bi7k
lSxCpKju7DLwShjotCiEWy06PW4AblKNq/pRd5voSx83bvRcZG3zpVDbH1obbhy7LB+KXhXPpKUT
HlnVrBTDQH8eiPZY+WbvbWVraLDfR7VEJwCDziPK33exR5hUPHeu8CHekwJ+kI1yfFR+Sxx2Q9IS
FNG7XykQrufeSgHYfwp94pZNdZXwU3uUBclXqhk89mZXPJLMOeFLUoFdTl6cLJ2E7WpmGIBRf/dv
unyrB6Z5Frb44aUIkg29llz6nDsly0no+EQjXtq5kA1Dlll7f0hfGqv8xzQPyDKnOFVWtLz2by3/
EAXTqZWI0hk+L69uRfMftjE1/1/9bsOiiO9/rjTDykj8mFhpD+LOaJAxPOecijoQEIMo5FVXcE6y
kPW/mokFDXdB6B2l/TqDHPJXv5vtjz4FrI4Nv4cfmloKFhm88B+vdBsir/5+N5mBb2hgWbf4XzvK
GW9zy356oJjrkrsKpG40Apa9A1Wab21cbMyZLS3roE1CgocJaLzZ+kFHw+iP+jywlUY55lZUjh0d
iqJXHggcNJ+6Ovum5GZ/lDVcrmLD3sxcdXxvnhAO2YVxPhyz1tFQySFTY7Qigb5pJi7SJosuM4Fc
OiJfy2qhTMTult20x2fL97+tgleioUMy1LQWrcA82xju2J7iuHbJUwn9gzKTX5kUxzUBQsFU+cSg
+8FFXpmCp02utdCR/92AyhjeY8/8Iu3WlEZgKOYuWvKz7jlIknOkuRMAhxgEtznFQkGW3NDrxLJv
NXJg4H1LECa5S5skv7OH6CE0zHQb/TZJe2lVQbH4+3Igox0rH/R1tGz/o9Pv2aTtf5+y8Nx/Zm8K
f0uQk7PWejc71UnYAVog06Agx2QRWl3wIyPMkySin/xl3nTYWF8mLW9WnuYklzyHJAjcT+xGq9Qu
Fmu0ldW1xZLUfZfDh2Y6Bgbh2ZsqIJXIru1h9YdRXspC9wlQ7xrdI1yLmG1iu8V0vDWPIO7bRevx
MaGb/HFrCMHDorGG5qWa5o88bbkdgyOVNTIljLs6n95lTRZ9Ycxfmr5ai3rMH6VNDQHBVJPDjxuT
h2g2R7XhWrYZswn8idhOit4ub7Y0bZzF2BGsfptoiD89DQHz66ykgx1Ik4sWcg5py1zYsl4yRBtp
Y3EULksRNjs4I5e8GJH4QGbpsXOt4QQ38xTNNdLky8cRCv8GaNq0klVZ4MP/QaB8hHeSbkltuheP
E285SJoasq23kA26ZQUYmjzhYSSSzEOacSjEJSE63iim8NzMNWkXgWXcsXY4yJqjTgZRimIstzaS
WwtpvBa1Ki6eQCpMbyHNSVvQq/rZGKNFnVbR2nKV8hwWJqezoHl3ia3pZ/7fDgHPtvbSWRygqJ0R
fB8LbZkCQyGZuzMOmRHmH0FJ4qoDlQrYkaKs46m0jwaEkoNbq8bWxily35EPuQLBon4x8/CTE67q
px1tUdTwN9xnqq1N9tx96wprmZc+Nqtt3UXO2vzYNu5BtlpKDPE+GfmKozVq7VRiIfcJEjcrXVTW
kbT5HyAVAhIoNCS9Z9OtuNksGO27XG3JN6eHtCvDWHSwrP8ZRu7m/890//Wq0ja/Q/ZdYu0TKV/N
x5fNXLTzyassSDZaRQT8Hm8m2cMXo7ZphcofdO4rbXK8rJII+ki8u7mXtdu8ZMlksEC2OelSh5aw
8llmOX0uu4RkUfsrKHv3UnPCNtZZucuFGp6zviH719StB7xBKE+5HnAldEgXyGKYXwezfepjvsHK
UC/NnjNOdvl3V77qH6hVeTm6qVhXpUGqzExWFbpJIa/mQnaZZjprO3utwyn9OYlivHBHA3M9BN0n
ySqHkrTKLz5woy355d2uDL0IGRv10+Q7tsscG/xObuevAwlIW9eZxrWs1kPTrRFqyray6k19tFJN
PdrLqitm+BVCF3cjt0rUZ8EsOh3orVJVlRP6z8Q1Z+DXStURL4OW/apWs79VVt3Y9UCRdb9aZTW9
L4z16Ks/umlyIb9aKqpDiUGsb5PFREf37GAsDcUS/jOrVOnUk6zJIg3SGWQhfkS9nqXrwd4LC0c/
bgOddBhVv17Ni3USY8qeQyASzWSDITLj2spPzSBFae6dVKZYF6KHPfu72S1NvVjJGa/Tklm7GDNP
WTdIxSy7pMsPZpyiE4hc7Goi/vxTNYEwCPerMvXmetKC8NBWTvakx/onIp7ptvB94nRaPz/JwvGG
5tg7F1kZ67JsV7dGXfG1pVkhsTS0Zb8DaPjqZSXJhG4lFq6wlXMzC4ZwGuBfsgTakqnpf9iLMvON
Re8AnwybFr8B3eQoCLTdfupQuuT4InpvBYxKy3Q+mt7nQRcXcOI78jLavulgRuTuB5igD63oqidD
H+MDSyVtDeK5/4hZHie6+2HgqeOktlCJhRXaozE5P+Q49gE8vkk7eRjIeOQ8ojV47obmFUmmDk+G
ZmlfyShFu5MQkb3cOsoiZSsU2AWPqXk3KYuwJO1TbUoEwjPbgTRcTPapcK2V3IQ60SzXlvlLzWvU
Sx1H6iWvvfcq9LW9rMlCNkaxt+jJjTvd7LoQxrEt9KlEqlKt3Vdr0qeT5YXjolMRFZyAzK1dMThb
WU0V8wVV5yVqrGhizNgaQ4sCPjURHOVVPAVpvZCXvu/E9eLWpDoNm5ZKIzKcIX90/HWJ7N/CaCwX
muM0HKO58PHCZKtK79/s3Gq3sgH1LQ/pkzD/YhkZGYdFFdT8rXuih+RlMGN3olnUYn7gHK/FTPK5
1q+dWo7cNLS+AGLNMdMyKrqG56ax/QxsNEbhUiu4itFzncSumbV7asLleapH+q5JhXhRO+9XK+i7
6DD2KMOxTnAW5NL5n5Mdb6vIMH5C2N/XUYuTD0gD20dvb9V2fi8d+Ykop4XqZ8GdrPpaEKxLFTSZ
E9sv9TChjxRPXy3PKTZJM+B8dO3qbbbnpRi/kjILlpWvMMc7y5IIqUOuDuGb4cTAjN36uR2hQKZh
90OanbQPtoU+LMx0Z7FHO0DuhtQ8Xxn/ro7K0M/yhTRfL6/dA8KtkA4Hnvt7zF/zXHtryAtki9uc
vms/2ORBbKvM7o+Kn/cI3iNlZfbapUXL3EDMF5tsjdWhP8oir7JnZfDtbVxHlneSNtAgxNCIolrI
EQSZhLin51nLbIp3Guc/BeKvaH2Tk1Qk/Sb+nczFH9CeFrLVDKP3vFbb3dRogqyGeUQYNJwEFVZI
lt7vjjILDKSPRYDZB9vYOAZt2bGgKViEVA2HGFuliq1NAc8M2rXQ1JXvNz+LAle+kpToBJL3QmZF
9UsEnv8rV23/q0EKw19tMyHjrwYns0l+vU0je0uVeHl1a5Dz/9c0N5vschuRmZBV+O3ybsL53YSz
PLTsfXuvZiAefSPTF5pSlyt8DPk9CmPZvT1fEV9AApN1kRZZTAEqclVv2X90dZNmZD+0uw75PcNQ
jim3Ma9dy5FyasNRu/OIL0uajLQLULwwDdzIYRBtpsj03YXGc/VUOP1ak1U5Li2SnONM1dioPmnj
pPl17TEkIvT2zuSrk+9rc8Ofuu2twW3a7q7G6Xh9G4Y6i4ApK4Sc7YcUt1Pr4igVZuk8JLVrnIh7
Ocg2dTblvQ2oQx9ZHc1V2dAUbb+uNNddiYh1+JIdnLeoaZ/VoO1rH/6oFwt4z1HOwl2hfUDN5tZO
7F+zh+pysp1454SteW7MPOH5mnIEqtUqITqQDc7RZJhneeX4lb73m+bp2k8O8fvke+Zl0y7ln47j
mxE2P4ldU+vhwppnlf1uU81xoaNd5IfrS2qwMkKyslb9fNrYd61PCl5R7GQVrXOEgE1SkWTVSUF9
VO0TggHOHfoS9rX4qyobpK1zo3BTjEEEeZDYPz3qkwX6NtUDGnPVQxhx5mUUgoyvfqz4mCnIM/nT
JjvzFGxWSQ+tQ1ZlPzm2iVh7GDiYr2P/mq+ug2Zb1ORia6ie3xl596twW/uuZ9FACjykJZKp/mmY
JctLhBDAcZpRnVcb2OUwJ8AMllrpr+QMf1zKaWVv2eJBEOGHhjTSpCIehfgmkphFiiZ8E7lHUqZx
svUmaulFn6qra50sVOd47TW6PgQLK/j8o8WUg/J5PNRztt/kCbIMT1ivGJWn3E1kFbK+ojDjQkGG
mVM/gD5CO8RDER5D8lyhz+uHKE02Pj7OXWSTVjUVpXngzNba+Ub/qOg9WdZQkRf61DUbNlDj1xgv
Avmn45vwYSLwDWk2VdJd7ZlVTVd7n4o/7LL/RDjJtb+RtMoJVUWQLAP4pL4sz9WsrpvEbI+bYgwP
06y929tIC2gI6G3qWWxXZ+Oy4xcVrGSrD5r16FkxD6h5bJmN1r2qhLt27ov0gXNwfO8VhOn0UFud
vqgrqD2w4BYQu/UPXWuRx/C7EJy5QYqrqMUiidz43IVF8oTi0qWEJv5OmFW2sfxaAbDmFu8umcz4
jwqS/dBo58Af1cT0RIpmdQJdjYBQiQhQ71RXk28FAIo4ya9OWqXgS0sJz5adZR/ZIKuyKGzy2D0f
RR4/mJkvt47ySpmRznn/7Ta9NMtJbrY+CL+29nsy5NOm0mtf25STRdKiwnZthRBpueQ+WrOMmpvM
KC6PQ6tzF0/dKNngQEoX/2MUsVTRQXf11XUSOd+1kxF3XzRFr3aRHoXnW2HlRFH34/JmAY8UnuFY
opUwheYzLkl/L223LvKqLpxp6Wmasro1aKPDMLym/tbsUvIO5xe7GuVlXhHZAb1ppSfGn+9Ct3HF
tUX74VRxf/C9sTu4qv2rkDZZlQ236h9dolJJFn/Uf0+jTJ6x9JDVWsrW2+D/dS57fmGlKYIdms17
0B7TNhzsYFHNCK0Gsj8oAKdYFYqr32WBC3pLorZioFGnmPOd5WiGOHu9alRRuWSMmvNHGSdxJ7uA
HwghKyHA5PuFuRsS22b1WCnvfa/tyZyDxq0GA4dfM7t8tpdT+UOPIXWEUSDORWMc6qDd9Ep3iGoz
/wxSp+YpqSsvYWSUq6FW+ntLNcOtDVvjzkF6YtkmY4G0nQB+3zQfaW1HL3qh2Pc5icQZuLcXj/OY
59w/yCZZgH4gpFmt0Q2kN+uKh7o2FmjufivRCn6OEbdFuUJZypqJmNGzPfAjc+J2NbLWXtn6wlLC
+MkP2u4pHtJo5aRes01Sq3tS8zw6cQd8lY2yGHzvq8Nq8Shr4DjsbW2QuxmpuIWWTObMk7l28Guy
qU7aLY7g09g2HPhNOWuYGeLTQcgm5mSuQj5Z243Ylgk0oDBUeh7C/yjxSGEcLakBO5vEl94ayrr4
QObFBrGMF0BJA06ZhvheRloRZXgpmzS+l0FYc1s912SbH0WXWk3Uxdiw6rDNpuC4MFYXxOoXj3Zu
5I+spUmWyKZsK6uyQc/JE44i+yxNtdlVR9HYz9f+8yBfmeVSfTY9ydhFybI3ms/I9ds72YWTDOfS
TNbyNkBTm6XKTfJYa8YitlkEx0XYmaCCE2/vpsolqnyFzRKBn2cky7pz2tec/6sJSSseKM+tbpOz
gEZRtfU8TedD9OplaQYckc0P00TEsI0jZH/mmixkYz73uHX7v9vGDhW+oSa5N1bWueVAJ2RP7YAb
WY9R6twNQ1Be0Cgpl6i0pt/+3z1S5hj+PUerlWiS6Lm/K+OkeapH5c3jPR7zuVZlbbCb+kFbKopR
P+n50DzFyZswkvhRWkw0RlAyNPuNbAtH1z4bA5wkv24ekkgQ1lwaZ/amKHOnXffZ88gOTCV6a2xX
39SuHu7zWLXOLTcDq3e8u4rHXEW6LpfD5CprpyAAEtV3BxzmhNjS1IiXEfTStSo6S7y0nWf/Ub21
ys7/NTbD97eDeZtOojnKwlUhH/DQzUE5/mOTV2oL8QJXsMcpSDYHeI4psroqZMnV1djO0aRRa+9S
S58OUwEdW0LZWxSQeCbZz502KbuxawnVz0T4rpb6Euhn8EngJOFgofMi7AiJxIIYnLgD7KqHZ7NX
xDmGIENyEz+TY+oX62ujFTX23vLVLwEpDRz1eK95zS3CtaZ22yFgs8rdSX8uA6O+4/ijW8iqAA5+
H9YxIj2V0i51/YsmivZJtlUAFmKlDM6yphVjsXTOU8it/B4GjnM3xkq8JAAAeZHRGk9dOelL5JaC
T1u3N6yUzC9dU0AVERCyrFEJXotZEGzuIEfGszBJNUB0kiNZWoefU2lustE2v/R9X2y7eB34oL8n
Ioar72GJzuHYaMqr1fWflVnFF1lTxWvdNuoLIXXtA4drpyTJldep9TjJFIm/lFWR9emWUGBrTZze
W0p+/L6srGwiyl6ZdgVR1yLBNaTOhRkMMKd+Xw0ppAw2A/1GNshCKxLr2s8G+HEHNGx5G5/UHKIg
f9TWECC8YGNnqGgNTsvOuBrjs9uqgjtmoj1Cau6XcVE7fOiTv6jtygDHpQ/LwvHzO6stS+d6mXpF
fqc5Ji5ou4DIqHxrdejcONxypIYGwsBHnlK53iOL0zb9k/BmzfDUiL4lnrfE9dj+TKPu3gBG9T6N
/GAMvSzuGzcudl1v4SPUUnHWo1JdBRoH9jC7P+Sg0dkXUIh+2GafLgI1q16yDqH1yva6ReWjAM75
YAdRlN9cPRrVromt9hmfxKw1Rmy7bK3ywOeQx/gmG+3cd5/4YGSTLJA7f0W/2z3Jmm7VzlJ3eiLO
5qlBF//nXLKxVCbn33OFCJ4YuuaejHmwnCsSz36SGivpduvMNkHdKGx++ev+qHeD4izTFuJQPa+t
GwH7Y4IHs4MVYT4nWmRvyi6L18281u6iCvStwh24m6vqoE9nvNac+1JTtEI8DfGDHCgns81ij4JH
zzOPdgSCSrK1UvdOzqXqw3+/kv9S+CGPHt33roUvGpPQ0SAON21XtwvZ4nblr2ZZvfZR01rbE+ex
vw2OCnYWPvyghTbq3EYrYtzuhIW2GWGsnAUm3F9nkzdjz9VAG0Nkmbi89k5DgmsVLTpMIPJUR3s3
1YAw46b1Nr2fj1/1CfbUP+a2hLQrzar9n+Z/9ZaTZLNP71+9pTmIou9uDtt4UJ1ux87J3MbQ6J+N
0f/WWdX4DUjIowKA6NUQkUlylamSuVmx/WmnaSF7gFnc9J1LNqcXFAS0t1/0SBuWOifwJ1aTkFdV
pclPst4SN97PXCi3/8bSGtmu3PiZ+cUZXRnnvRcVakclXm0bf+q2grNzsOtWOXadK9ZT3tfPgM17
uHL18C2v9PnGY/zEMbSFOrxoM3d67ghsgU+iEuM1f2pmRbjHf9jRUDs1RqE++w4s2N40f/UPEYq6
9b/Z5/7d3N+z6S/nlx/ov/vfXtdnnr/6y/fz7/7/Mb98/9X8/u0xXw8coDzrrvkj0Nv+WwsFeooT
9GGcBZl0IcB/M9vhMhDf0E//PkSGfQBy27HgNM0d9KBo4zne+BVeGyi2SvliC5jH5WxHvHj8CpFn
afy2ZyTaXe1z/8kxuh3ek2aRIrhyVxtxVS2SVLHuyl63EfDoxEq2yEI23Kryqqp1hvzVnEftoQ2G
YXezj1pv4ikL1CdkneEypbF4L7r6xeFU9Se83VSx4Y21U78b0KhZDmBYNknhVqD9KNDTqo6yKq9k
ofQcl/tGU0NC4ZGkkKJVTM1JFnHhNqdwLmTVMwdzCeKlWd1sldHix5Z1X5mijW7400KOk0Nkw1hA
lSWnswLvb6vv3aQj9Vb5L7ljhseut7WrfYxAnAyJhZymiiIJewPj3PXgX+IkPZR2i4p6QjTX1s0Q
7obdrhxx9JI3Z5OKPOkz/y6bnoaQ7Y2bs92yxyfUQaYnB+0CUko7xBdnG2k3I8KuLDhCizQ/S9yT
3DY+NYMLApewDMjHblUu/cEhoyARZ9lqhXOeFVFia00PpqcWENe8G2Yx2Sx1VXffomD8osEl/JnE
9zYkQ39hWcRHTHOeIFj9dZuwbhE5YQed2n4VZLj1W5TngjMIqHmLqfdI+ULiGnaqHRAZoAF2U8vi
IGsDrpGLvCovdVcO12uFZ+zKFAmf2UAgEDn8ZA2lPqnnJZmJpyorhnxbdSNLZoB6Sw4nh5NJ2lYG
CwrSj959enW+HIrRgHdbKGtfTcNDrPXTY21GIGcBy+0G1XTXThPUG2dAMVZT/OG1iWfgY5MFexG1
w+voRNqCDWCGDgOtUxnzREEAz0jDAZWSkifG7wIRyF9V9kfRQXFLePSwgM6kQXUvtd0uWYtwahJp
3DZiH02cuUqePdC7LltFg85/SbdnumZOLDEu+LVV1OKtUGYN8Tp2Lxy4VXcG0SVoQykd+ZJBsGHy
ZlE2ZEdkjiMeZMHi/qKrGihDH3bZ1Q52wFCK+5rI7Yc8ITElFBPY7X+GGGHZ4zcM3m6mCUjnTtVx
aN+m4ZwUYRuejNehNWDKZTK12UrzEEKuCMY5xZPQv4DiL321+ZKbwj87wDwX0qzGAgUNw3rToFpy
3u9skGAnbirGobhSxByurGb7Kq5cZdVGFXukPDM2U6elFyf2s2uRInWCMDQIbItQlHNOZOVW1dFh
M+t2vKR+Z5F9o9lfQTRvCsPPf+R985ZX2vBq2Gq/VkRUH1F46495k5erXrTNc1em3ooj8nBXa+H0
in+BMBq/Ivmi18bXwGm/KsSakCZITfVN1jdp/2RkjfGsEjvFn3d6zVDmuQ8m91F2KuevDDkP2sIO
IS2LrN0q6hBvSgN+H7kvw4veuUeF5+6H5cDB1AeCc8IQ1UlSMuHSDX3zUY6k0OV24jwMkMXueo04
gJFI7Y8S55vu2sUXyPvJzrf9cFs3ZvM+HxnJDqj0wsAds+5QdUI8ibB8bfG7bn18AbtqBr82rqY9
zxFHm7iywwPaviRBArNaIvYlPgflZymU8TsBpdz9yBd/DFw73OlFqO+c2lMfGh+2N+Cx6TvxQwC0
lG+V7yTE3dTi3reRra47G8lZQh2yvI7u3JkgLQtvnNQjsT/pZpxDK26265UDZNpp+EJdW8y5Y6Dx
Edu6gdH+PQ+fjYUQKvJqZZENB3+ycS3+fSnrshCGMRxU0kj+Zye1UVSOnf1+OJhRySwEMAbECIFK
UAky00OtO/tVaD4U1dDdR+5HZOjIqidpkB390XuUbbbbmA9B0am7KiMmtSelIFrGZmCsu9zSOMOa
6z6U2SW35hzsG91dA8Zj4WzTEsrfWAhtN1UcSZPMbrMO1jjxqSfivxGw7Nr7ug4J+1f7s6wBvG3v
C8vBw5zFYi1tsph5CmgVaGeETJhK2hpPvKWa0hyuPcw3kfoHPBQTLNGO3K2cWAu0Y+b4x1LYD5ze
R5dEdRGZCZyHVC/thyw1mwOa2uFCVn17EBfUFHHhdc70UWv9YRBEuihuPO0axTA2LDrUdwIQwZ8q
+3pQHvA8dQ+DXcYHxxTuwvf8n0YRz0u+WcPafLJK1iYN52aLAYLyi4ijZFV7Zc3rJwgBECV4smsW
LLZNyrqaVs5dG6g1J7Z5d/FmuQIQseNT2xIlOBpK+ub7yDbbNqA6y4IuQJ73Q+HV8Scqfv6iSw2E
PXqQarFTC8QgIkIz7C59BheLFlYb2Q8tjr/1OBB+SNq4tmnKmmwMAg92Vib0u45F797v+Bgddb5H
qFazM6Y+PpH+za3IGuILUos8FtkFPIyzmEnpF9MT8mYq7hEE2QbbMWGvDNob+gkxGYf8qG1Atk1g
l98NddwX2Qzh90wyhtsJiYM0GBdWp9kvk4U8bthWbKr9igxpEa/c2q/eiEBCGULPgQ/rdvVWJAv2
Qv7bqFr5EZRIspS9Epucbz1xkB2ZB4F8WTlJBhZV1N3ZrL2K37RVIYVaKq9O4JIU6eKdyEX3ZPrK
Uh2PgXnukiJEs2bIDgIJpW96kX03VTN6VzXCF8PIQVdWszh3TZKJQFkL1EXqV2cp1yOA9tuWUxb6
Qu3r7uLMaWQyk1Zm3BKL2YHD7x6dOR1XmvrYh86SdOLgOknxNJG7eEBkuluUVdztBmLiNsgjqZe4
CUP4FdpZ1oiUJTBlLiAXNtsYPjFPSN+I1qXei4VSpNYjOBaxGAfL+9q15QUVCMdf8Ki1ZqAtr3oK
s5jMkTILN5me86Ts9VghOCpB01VENokZjX3CTaVPK5+EK9aJ7fFaLTtPbBoTIJPDsTR/hijaOLGm
qgc1rtHZAjO6SIRXnmSRzoc3FZ/8cDXG2Q56jXGUjWpqQB/BR7YuTcQ8EoeokMbwo3OipxtLAX0/
EgfGzzg37qPO1e+DvCvPJBhCdf3HVM9XDYRJbxjtu5t9iBVjadVdsdHC2IcTjWDn7jodd0Rid0bz
OpWcGMnR9lhX/U+tnmDrD0H+Iz3XvdP8UGKzXRhOOT451eTyPzX6Aztbd9U3+ScrAAsVDY6QOzUL
OAkjxU5Wbw3XKodXsVtnp7/sg9Gqqwiu9kp2uxV5jgvDyO6lxXDSwlkNo9YuheFm68E7qMLvHmUR
OHy0nujUvaxCKtcg/kLiGeruUeFb+AjmMtv6joO6/DxK2qBpkr2uRe5B9usbEl/iydtcB8zdchFk
m3ryxpUc1VdG91hV6iuSpPlRmgYHrdmujs5yELF7OWojwa7ghOKs9TjiRg3lSr3qccaC5efuKd4V
P/U3hqX7B9zK2qM2gXeVPQa7/sS7pT7VqlPtK7PuN16DVrCaR/s6L0wdkRfhncuGfP/WNY9QSUC4
oiWwMo0ZUoU04QoMbLXHb+m8WTxcwsI2XoNQi449MWjLwrOcNz2ouRWqVcQuOzdfTQ/5k9QJlk1O
xLymOfG+TnXtSHxauI2iqL/kTVOsoY2qj3jrraVR19FrWYYafJkULr01flUQhPhWd9G+iHWdZ5sz
bkNv8sgroWgDbs5uNgp2N3jjLQ+wfjK+e2biLJvJne7KuLNfwsRaB8WEHf7KVpvgppqZPrxnAq90
B9bVwxOBCrnOEcg8fMwJCwuKobi0xVQ9eEH/IYcXjrBWqQmWXXB6HYfpCWezvnddQs3bYujOum1n
6wC13Wez1ExSWLPwo7ZQj5Zbnqrfh11v/QRy8GJacf4e5nm5VGtNPGbD6G/kjD1bj+uMNtzWs5L2
iE8NVv5cDoNJaL8WfphBdxKxYBPFjBlRFd81TrzGb7P2jC4C590Kdf4evaUf9TQwnoKeMIw+sd97
nVAWBfrA3oAi/aT6CbtIAAVToWYIemXXKDo/M9o77hztUkbREdXaLsfs03PKEAEqz1lWWiV2vku1
7xJgSX2PajL+GmKoG2MbKkiEy9YhZocWEJK9lK16SVK7TWoh2n7mneIKZwWz2P9MgjUPf+2zbLUG
0a5UPZphnVxGxcjmVLXheY4wK3Kxr2prfGGvXxx8EQVrGVj2b3s422Ug2r/tBeuF/7LL/spQVJxI
puZOTSJ/k7pagAS9Hr0Ena5s2xj+ge1F8f8h7DyWHEeyNvsqv/V6YAPlEGPTs6BmkEEytNjAMiuj
oLXG08+BMzsjK7qtuhYouAIzCMLhfu8nnnpdKW4sHfNL2ZpricK+Y+SNNLe6ro6b+pDcTtqcxGnq
7xLuYSpdctP3yBR8oj9kHflO0vG/0B/KYCY3sk4CRGRDLcgL1IBDbQOhYxeHtltnMkgjK5H+VjrM
7LVuYXlSvDU4Xj9Xs4A+QUAUzuauyYeIN20OqlFGCsyxNU/yTJ/PEPQ/D8qU3Miqz/o8s5pt/2uU
bCAh/nOo14jfRunB9KOaanOna1p0btPYXuXQfVaiQGVd1smDD7VhpxcurlaQeM511bUscOH+wfMy
l90Ud/yFv4bgDrZ1y9Y5XPvJa3kepMlmJq78VqmonrWyJ/AOrahDZdWZebWrELpdJG4dYLg5f0LM
J8hry+tcR8+fYBadvUo9jbiT0bp31qTBtNOG6odrfBR5NHwXRWYs+RrSM6llcRNgELbRsds9B1os
8Eir7bWSuuwstS57ttQOdk6pt7thLmaiQno5dqob2YqYQweUKeiPoxpmz6JN392ot05wurNnM2Ir
z1N10wT8bNSET60ntXgDw4e8UWBGp0hx0weYQ2dZL5w8B6EBaXjCUenN7ovV6FrZM7bv5qHow5/D
vRSJsRAV9ZNhJf9xuA+o5c2a8utwRNjNg2+7+tJODdAYRugtY5doT2yM7AWcNnqp21cXUaOnpqqV
i5+QSE+d6KU1AueGEE+Dp00RvwzsWjeqXYOW4p4sXMWqt/ro4TBnVMFpaHBnH9CH3tUjFkmKP3ar
JijE8xRafxYJ7hRlcgc1mSX2TMKAr7GIrPzkGOZwlE670o93ruL3jh2H+JdF76+qqsSzsE8jDwhr
1e6rpLyPUKdWt3ACmt+KeMe0e6yi7stWzU9BXMEw9Nx0ZZgmCojzIU3b9wS5lP3YlRgHjk2UnjUU
x5eRbbcbWZT91LkhHXWSiJWRXS9QDdXKNRJQeJ0xPg4eUYTIqF9xICzJkI9iBRppDigguI0md3I7
8FJ7Fk2yiEXcvJqGpd54g6Ms5Sjf19tlKrCJlq3q64i83yuBlvCYJjipwfFuWL1H6WqsveKmDlVr
RVgz2HQJb3A0BjoLHiM7MNu8nuYIddcAco/gh4iSdGT/46BO98Ysk7Ni7e0smr7i/Y5G2ZLoY/Tk
NDHILLxSP9IapJ5n/YiAIRA2tqcHI8OGdhhM/2AK+GxIRYRrxYZzL6ocv6KJcDPZdPQRxfeeWZjU
oI+0JbYJ28Er7D3cbetUh265csdEf610cZYfZIbBLoYLiTUcL9JCnYAa5F50lmdWXf5QlMAmEfiX
+rJqXAzscRdPCX3uBoUNZ6eK7thZdX+UZ20W/Tyze6Ec1BCoOB0+q790xR29v7a23ayrYhUEJmPS
ZnEbpDsXK6tr2qznBt2WevQqG4sZLpKHizFxkkeZ/LIV8xtLpexWNuEfkK10/C22spElSHK9Vhm6
yk06kE4OYt2/YGInVhg1AW0KYbPLOm8+I+6+VlSddDEuhdf60tPrXUf2diF7fA5IQqSlXHsoQWn+
6yJhyj/FCRH5mT9G1stRceeYKzfGjlw2/HZ1PtA8h5Fa3LGVaJ/qzLkNxw4kyFxytPRJUUP3JEt2
nf/w0lmTY0y7JxtHd7wmi+ko5mIBnnlRmk4PdIKRKqI1S913u5u2nrqnuAvGZYpP3l6OJeKNtWRk
Tjs5dlCZsMc+MLfXf4OGwojX4ZogxzokuTatoSYb2drHngD6OPvrlVhwVqmFhWLXF8+eFe0mVbff
LVOxVgngB8hDQfEIf/ByrUeVYxWznz+qQ9bcO6b+TdbL64RjjTqn20wXK4N73TWT8z60psZs21Tn
IIzdk6ULizCEhoZgkw6resBWsnSC/gILs78oMz2/4jU5qS6Qs1/1QhfBisSlYIVGD9ngCw2zigwF
lrnKL1TFRdh1PGeYlRxkXWrG0YIZU6zKfRMB/tZYxa9LVx/3MYnNxz6f7pqqxyeoIRY42nX3aNmQ
EXEIOPZz6VoVoGZSoTkrSxF8NbzMk/4gi6MXZWs/CcaNF4NBdNrW2mSSuaMGXrso5lPM4zdm1QXz
Eoa6dmb3aOB6i1UTBYBwZhyuNsXb1J1ussJW3hqmVJGyImdrvUNklF8XiMi3JnV3mKjlT7wk6gMK
sbPDLvVoBP0x4nqjag+iz/JgNV6CstQOIcvsgwFPxmmJkOtM2gvRD9V9pmTuLhijYTtEyfiY6sMf
hP6tPyKLeQS9hJe8MJONA/LihmB6eEECFzkZK7b+cLJ7Sx3a742Oxa/tWcnJ1QAF1DWoV8VOzQPa
CPXCY93DNEdRHry4Nw9zYAa4/1z526kra422TDfkh9F8nNsbocVLd95qsrxfYkjgHYlfm86qt9Vw
FSqKvWrTxj7h4N2y54l4WoKi3HWGYYOvocEXNYDRTgyQFJmsd7KSjJZzbRZBANnEtbrFgFLXqtXQ
O1ENa7rHO1dsZ2MpLLzGJmU2Hj4wd6mwaYime99lw4nIykmW5ACyh+pqmLeqqlK0KQvbdlkmdXWR
XTzeYfsp16yFgRrwvZgPvo74hp/F7l4Wjc5PToG6g/F8gXJPWL96Fqgv+AuI8/cq/+S3wI9j7JLC
/EGFu7JWUywGClRZ9rY3BXt2S/4pcUP8kIi9PAR+qSx48Jv3rkx+XlEnB/KvK9boZm3dKVPXWIXq
O1OL0bSoKu8VIeaPyjKqSwCTALtH91lWj4ZKeCWd3K0z9ypsYyv0UHtktz1h+q4L7jX1Hfq4qwEs
9w3OVPVrlq7k/8Pk2A+WwZYXOp2dF3Cxk+H3Iu6WyoIklLVMxwmjpd6sjpEC4XQzzqfdbAUkD7VW
2niH0KdAAKVZyMrPPgbKvVtRpOoyzAg7SmdgTR93WUOiKuKZXAgwmk+jnejkgSZ4wH7ur/uqcZ4b
a/4F5S8Yi7knvw//vJYAbe5qVnurwGzzl7FMG6ZWL9v7nhKuHM/rNkoJ7lp3cepKO95UXt9t+cnm
rxmiJ+0cuDWhwKziIsb+EyHaO+Hb8QJrs+lbC5KUN1ia3OlxnJA+9WEr/pJqlGdScPGqynhtYaPN
KtfbfPbroj5dhlZqLDO8+fo26y/jfEhKhzi6X3y0KRogsiTrDT+ERVqOrEXRX752c5OqPBfiVfb6
rG5GFjhCz9PdZ0NZEMCKbACM8mry82q108C7Gln8rej9tcnUcErqAZ+rdgzvM7A8S90ChTpWABj6
IC/fNa15xvQy/MgMsqF6y6zratus1Qq2gKZ/ozs1plKK+DDGwHh1yzEggpMOj3ofD6usKM1LhwTM
Rq+j+rbVYZTovTkTOvtu9YmX74KhXTqFC0WPhBkZlj6ob2VzDR8UZ5j+o2aDuC0JByPFk8fYxOV3
U2vho6MB48qUgth7rGP+htEkdztsblrweK8w82T3iDjLPu7qYFnVfb5jlkJ2sY7MVTBPuPLQNFER
XMuxqLJqYdQwyf/xP//7//3fP4b/43/kF0Ipfp79T9amlzzMmvqf/7Ccf/xPca3e//jnP0xbY7VJ
ftg1VFe3hWaqtP/x7T4EdPjPf2j/y2Fl3Hs42n5PNFY3Q8b8JA/CQVpRV+q9n1fDrSIMs19puTbc
anl0qt2s2X/2lfVqoT/xQyV273jcF1GqEM8G+xFPlGRHAjlZyWKrCf1QYb7DV04ryATvbHjRUZb6
2rMfob2DN7q2Gqwskbw8y4ZcH6BWlTm6Zg5CXWaXrNvGKF59J3T2zpQ0K1lEazBbVk4aHQezKF7b
FYjq9DU2SAYlk5YsZSc17rqVSyh0b2bhU+Zkp6kZqotmesXO9fNuoRk59HFZmZUOdLXAO8oSIdXq
UmnKuM5qN145ZVpdcrv79vf3RX7vX++Lg8yn45ia7ti2/tf7MhaooRCabb43KOeAqcvvirHq7nol
f5Km8EYGpiibhLWRFvNRpz7LXuwmEjbT7Ah8LfsoZs6MPIhOa/H0iT+A5lV33HLqo7i9+dVLzJGS
X1Wqb5mo8qrtsvCj4TlBt2LySBfIEthgyCjhc9Ak7X02OZB56eMrXn2KhElU5PJfvgzj64/UMHRV
M11NNUwNHp751y9jqLy08XtbfBs8b23MatjafGD/1LJ440wgUeSBMPhXZekMwaoiyfFbnezdkuM/
xLliwhmfR8uyPAsGxIHVKSWEOBkIRDXthhhGwkLAik9VkCTXQzdkEarnsgJyrKoip0AvWfYrF2y4
3x3kGFl/7UIi+AlVEh9dhFpTF7nIYCUY2JX+/fdk2V+/J/Zqjq67hqPpmmOo88P+28OsAw6dOrbU
36eqbjaa2aYbkzX0nnBv8hT1+dkxI/Vb5qQkoloREvcPonPgJspCNhSO+YQGsfcALTu66VJ3XMdD
iR1h1Txg0oq155QE910TJftrMZhTLDLPohK43rZKhEFPkLRwVX+1yFzMiO593GPp9pmZkWe6Yti3
n2PlqM+L/taZ8fJzZY/Pem8A9ovEIvMCkJdDkY3+wYaRn1/LgYHdJ9/WVrZac5fPfggJBtcRrhzx
2ZxEaWYte0P3/8tsq+vzdPrXx9o1bM0Quj0HGRzD+usdqlWtRvcdEnynhOWmT1UXlyV0khwX4inh
GPbvWMidIq/qjkXjImbQ5c2rXevhwUi67C4UUXanJbikJr1r7mXd9dDBkPGDAuPWuZ+sQwQ4JcbT
tVtZbEcru+sL3SHYnDSbUX645xUkv/OyW0Od8ZALgc4dm0bWLIZKQb/aiDktYR4QSnbqZWxrxdFN
CvhCv502CDPvosm7eGoNKyDK+Mb7ROyYw6zjNJTxduiN8JxHib4GXtvfRcwcKwwr40e/I5RHNMN7
VooeKt4wKW9JEHxXVED6iu4c0eWeHuGs3Vem1uwmAGSEg9v4ohMTvsgzOEU/uAAKlr+q8gYxyKhJ
n013GpzrgKL0YbCm4Gc/xzcd9EuPcGWoMGvlszDeZOVl/I3wEwRuGzEqXy3tpSl6/JB1AT16Povt
CUl7eVpPoXutlEUA+eZN86eIyZH7SzDt8Rw2TdZuEwD1lgc/3pnOqOxJAscofSu1sdScAKsExAaO
WAV4x0RpugNxeYQCKMl6y6/Ya/x2Cvh7jWr9dPPZJ3dZ3K5k2dKt75Hp11svb/ahWgRPgdoWK0GO
4phPpnNyyaMvjTkp0Kaz8WYiXnkV5xuyrOYe43LyyF5LXreyxiudQTIYBs/HytCB8joTHsbOJR5d
A8uSjYCUo3NfoYsgvKlYmlU6LkY1wiZs7mw0LunoLHy3Dbs5Tm6vnkCV/jxkGUY9xATsLfv5SV/U
XaqeIg34IvL2G9nP0j7UsQnOdhM7t2OGhf3gWcG728OOiUfBtqyrxcUe0LtzcyN8r7ocgpbnJOCI
TOWBdNzJ7DzvidhVt3CjG3Jp40nxKtVfd3hskv4FbueWxdlQ4Fcg3YvFeDqVB1mXgXlFE1QrzkR0
nvoCjY2Knbq/ZitMAAwM7G5EzNlfF4LFrZKBH5Hj5BB55gYRhKOEv+bzWpODcH7Cw7JOgoQvNgKD
tzYnL1jZbCvWWqOzwkFd/wQbJD8Ir7LOta1b5zECdfj3bw65nPjLvGRYtuE6wnJcTTcduUz87c0h
ygh3Y8UqvilmlC1tokLbvCzwFgXI9NYJFOzQtXvOHac9EE9Gv2CudyKUEtVCTOdkUryLL8wffWGN
+NSyf2E5Ud8IfVBforJYyPrAM8Id0dBiI4tahkUoCI5HonbG0QyG6nrZUitYkDdqeppEkG4SXesx
XkjCje74DnNKbL/0yBvFMyj2S33qL82izd/9MXbWPcZA+wTdxZdQza8A4wit0ms9bubtS0I8WQJ9
v/TPqJeAYTdUInQcDmHl5A9zXnJVZKG5kUVlbPIzrNRdTLyrQHhZh+EddPk+avPiAYNsMixN/TGO
irb++7vl/Nt7nneITSJMcL+EThrjr2+RqqwNhyxm8K0LWpygtfxlsmrvLkpL+9TnVb9oRNu/DW0A
fsB3LdjKjvaERs4GS+z+TXRDsnVaPdwKM23WdQDSxQBfctDmg0Nm7SCL8kzWBUInV2PbN5EeZxfe
40i6qCy4SryQL4gFYhc78ND0pVocPW3sjwVmGU/NKM5BFU1nRInyJ1cXH+Q7mltZCuYgZVME9UEW
0zbsl5Vr9/tqHln6bNX8ybC3sjUEN7420qre+K6e3gQz5AwMZHvsZj6RNWvHt8um7usjqD2glrJG
tn32KnsdGXGH3UJWozTVRv0PJjNrzu+lukV+jNjmPfNzsYujmmBKohLCiFW6GnE3d60bf2d7kDNr
d7RvbaTcpoUwc/s2r8xTlYtxX84NslXWa41l/5cbL2/s74+pToxSaKptqCabNe3rAq9HirrrXd94
H3W/WuVWAaJWKP31EPODR43Efc6ryNqwpYhurdKx7tIJ4V0bgUVZIg+enEVnAgdlCzybSnXr3DPD
RVaDqxl7pMzkAa2o7OTYzGl+YyossvAcd1CdItQynDqWevu//1GbXxf5ujBUfs6GChPWMAzty9Io
NkXpGFqkvdua91JDar5tmGV+Oww96nzwHTUWKJO9SBGXvgU10q/MzHMvZarnm5jtPUZKaJCKLPdu
Sie0blQgNLsumaZbrxuqTYE18wX6Wb/ojbE5FKFGLN4s6h2ga1BCybR2vNTbm+D3buRZoUbd9Sz7
dfafWj/rPvuRWIv/y1T9bw+/LlxLdzTTMYQ7b96/bIZYmEzs2cfqPUrTjyw7E573bocosk7hjOWR
+Byhp/EKxSOx+qyTZ3Hr6EcNg63rgBKNmoU8jaYZRGyU40ZeQHaWDSjZzNEP7zCStB5/Qr07FAbK
YAzQWnH62yv8W56qQz1LNY3JuicGCu4AwqgOoAdumF6fbaljMtfZYavdXruA+roWjbmLj+bKAq3Z
ERnYOrtUdfqoO8K8kWZDOBFnF18VzU4gogsBi6I8yL55Gl/7puD9nYUog3bnK8Omj/Qauq/Taot2
KG9ByjvvgZpgT+8AxiNCYrOJFa9m47vvVm83S5gLqItovXOpEsRY9bkBsSHCwXmQnUHW+Odi8hDd
nBuykbVL442YgYsgv20HdQ4P0RBNxYsJIPLvHxNbPgd/mQMsdsMuwFbbdgAhGl8jA0hWJhpatu/W
AHK8rEOCX7gLrCOlt59L0+tXoq6tXTAXlR4Mt2o02a1s5dWNey9R4bEQ4jFj6SSrRwvsFC+376iB
2s+tBv7DyU11KRtdHRsWj0eFw9zq5HdB3z/iTlSeRCnsW+GH+rJFWfk7MHcYVcb4OtUFqD9cU/ZZ
6BePlVK9yA6dktULqx2bO+Qe40PgT8k68QblWxMuZIdcz9xV4QbjwSsyF594j1f/fGn89B5Z31qP
rGKM3WAouJFJ4qWTWoT9/J77i8zRVtWi+m6cD9B/ftZVmVndyQNSKb/Xyc6fY5Woq6/9Puv0CKUk
1hR/udbX65c2qCC2STrZ8wfbVk8BnJC3xMBeKC6HbJ/Xiv3aR+jG1/Zb18ChSzq1Qq3Js97sEjtw
KIssTDtwJRiMIHJGPfRKqAl1Zl26bEDzOoEa6rrlvitI/CEUkvCYGD520dD9I+hz1dgfWHj0wbOb
Nw+ODvZFz+tnF4LA7WQ2zgNwNmPdu4i7hbgRP4x+1WFzh+9RhHTFkoULCPOhPcu+w4SDV1IpHqxV
+voaybAqn5KFbL0e8mZputF0l7AhOopBM7b6L6EUqXfyRf7kU2QFI+1pixXz5bNKDvgy/kvxy+Va
GH2rUujWQo6VMiuf10uxHLtRCyyNcrtZd31uXEShNSQ4+FhjPhvmOtmqFq5+Pfv7fjma4RtXJcfm
zRh3S8Ld5amfe09Ga5nXBmLT2tGVCHnZ6sy95Vkx+IBT6BeTI5oMSBATazFQ1Gp0Jw+51yBm4IXp
ckbTXOsaYU57O5vhwnO/dj6oTQu/JdbPn0Mju1VO+tQu+2jU16gbPZmOO97Z6lQvtb6rt7IoD0Om
tYu+c9J91xTTnazTUuDBCqQnWZL1xejuc6cYbz+rWhGhn99Gl8wQzUVkH55GqrhOcDQi1Dq+Yuv1
Qb7Rv7iKZt4PWnBqRnt4FaVlgKZBvQmHlN979TEzDdTK05gW4PJhDC6j0UjLZeKfPKTN7l1VGR5q
P2IXTcpw63fT8KCXo3Gc+YeO22Ul8Uk8oMC5gBSkb5crDmQUXk5a/KDzjkCXf7xjG1g8qEPari2t
19eyOLpxeJeN5VKWrj3GUluavq5sYSwTOvPZIyPsZVcbwzONQ6h3rP76bIdNpL0TptXXe9kgD0kP
7HPjCmPWsuqrhewtWxpbvQ2SorzXXMSzy0b0t7HtaCevBZAEiLT8niBAliLr+JKnabbN0FPcCTUv
nrD+upMd3kPdt28Cu1ZC1OjgdbiNeTs4zkBMZRzOUGDTE2SAxbWHxkrmoMTm8bOH7OYXGS5qVgMy
2VQdFsuVw+44wJp8EMP8nSXVQfMRkQ9SionVePss6401ag0lypoEKuzBS78bCOiUsTX8wKgIYDGW
mvfd5COPkzbWzovUkbnXsa9dEp4517L/sEgqS3bFJcvScc/7OEWx4qWF6YVJ34AAYJ3/PLhz8bOu
SE1u40y03IBwcxcBudxXrPqWUjkgrWx091SAmFGZ2+dA5bUsFQOmMbm301I/Fj3f8lT0KD6j2vg+
OTNlSVOGU6oSqjIxE9FNNqkgv5dFo5Xv8IZAHwVuDpembd+g5lpJVr5PgPy3Xj0VW1lM9Jti8ICH
DWO5m0az3sjBSEIuc3huL72iIO/kxeNa1gd1uGsiTTwVk9rdJL0pVvIyWmWf1IQwmJf1SAe06E4m
wjJhC3rDm4mN8aK0pUHRNN5h5P4u6zUf7Db4bmlsMLzGwyGYu+uNou5cDPvWslehirNZW6R8QUDf
GlahoNjZD2+jaJAAKBcxfmvLPnbEk6W29mJo6um18esYt6dw/CYiH956pf8womxHmsQHhKn8mcON
jAhUnEt27MGCNPemz9PqI/bTO2XojLvJDzMY02K4ZMDmlxAmvE0c67O2r9J6u1FvctZ6Q1CvvShZ
VOgnnl2hZN7C0GAIVnylmzjzUcmP3vRAddlhlZVy6/WacjvY6IDFenmQVZ/18kztvZ4/igXnlwYz
MJT1xIdtq8HCoWuKz04SIttjKt7TmBkJiGZXubh54d+xw3EWBhQOMrHUWX6fnYQe3JGiPEaq0R+M
QTPPauOLM34h8SzLtpZV8pACtMGmZWhvSEUSmW1ZMriqFjz1MYBboC8xKJI2fEKpwz7HXcl8RaPl
xcODb3zkZRg+FaperZwxxfPIHZrbYT4UeoS8Q1btVC9rblXH5jCfyUbZrTSNYikg8a1l3Zd+ZTJg
e2k9QtrRjpWuTofeTUsMdOrocRpIg/uALz5CfDMa0/voRBAuPKSnyLf609oHMXYdBIGv3ESJthBA
pQ+2jnCsBiOtQ7DS6HaK2VyuRVTlzeNYow6zsNcmfLunJsPAoCp4TCKRVk8lRME1xmDB1vGt8ikz
kLNkVrdxi6GolyZGok6O6OVcDG3b3gVoSS9l0Wm78oYFZnQtoqjoHuAlgj+aO6eTpd7qhf8j0R+9
eFK/AQX/IwKi+TbUpbfwK2E/JpVer3LHCu5g/+WbqB/U20EpB4LXo3qTjNykxCqQWMHPZ2mpenuB
YRvvVP7bW9rYnCDliZVfjRqb7O6HpgX9nzwaSpUkf0as7BYx1gjPZTgG66oAIvynk+npKrYSngA1
stxjX+o7bBZ5AArTes7KzLgpvHG8zKWyKfim/CB7AgWcLBTNmBAxVdMn2zeBRPtKdSNbXS1DcxFd
eyDxtOrd0KNy504bWSRrHG17AnrraczSJ/SozEXaKvHRzevgrOvan0yG3UsYpPmugGezthCmfPFz
VyPsV6iostDqdsFRD5r8vsmYQYSPsM1cbZdmdYDNLCfU7qVB73ZdDLW6la38WFC5T6oEfBaX7PtV
BUzp2URG72z35m+fCykwXcsxRjtsdOwZLbWr73Ecy4Eml1h2xVZ48pFaXDlVWr8gl/4CM4nfZ9Qv
yXi7353JA6g1DxJwT7ZDILAKnwcFDkgtA1vjlylIroMsp186VeF89/sUgQo7qu/9+ZNSPfj9kwDB
1S9Z5b9Yiq98pGX32yfB6t1NirVgLhWgROdkvEzRy0OVNpv/ssmbYx25TNZfs/Kkh3RTtQicAUD6
9zhPm3lFoKjwKewoMBD+bOODXmX6c6pHb5Mf1WeE//TnwIhBsNbV41Cy9OlHbyU7wcXG1hio9XVI
0Iw3kQmqSBZnwOQWFTqDG8clnEHpV2iTGDt5RSQiQVkUMcmnuXUMo3OMBc1FY1d+Q/QnPOW5l+2C
BJ8FVmsIf4gpPPpuki+CiC1lHg6wS9MBZ6zEepQ9/OEFzbfuQbYH2I7w2c1JlkKNV1E6qsnN6AbP
Tu1aCKYY7MZVa+tVhjIDCZ0j3FLoQXOxVrJoF8dRBN6IopuUA/Karr2TRbOxYIYWjX4InPGBifhZ
d6zs3o677D5mywESkwh9V/AsLP2IhzfM0oNsBTHS3v79HdSMfwtnkeFzXVUQq7FgCYkv4azIZjYp
a6dnhzeMWwKEk0FWcmJi9FLEsRrMtKPbVqjmwaoyflT8rRDtPBKo1iguXvZdV53ovqjy+L7ExHrv
xKIhPRZBLHfRElURJt7Waqisx7zoXtWOF3ObGs3Zrx3UVoppnyh69zp1/bSbBDDOAHG419JAeWMi
BHayTBxywIdfh0MPafZOzaPTz1crWhiyrmOVtz32JM8j8Gw5vC6m/KYgO4wBF93KGU6RmWl1TEGf
vjg/P9N16/jguJm5lL18gaCfxux4kNdAE4lk3bhSnGhYDkQCLzoKc5cC8wWf6e30WeUKMDHGgGib
rJMHDyuejYm67nUocs7a0SytFxUT3aOPv+IuN1L03uazz7r/dPb3/ezI/Xk999fZl6vEoSu2QKfJ
Iap3dad42ygIwyUbtGnepU13WhokG9F2+eqzztfaadW1mrGWw2RDZ+rl0kztbvtZZwsHwbRRLzei
n36AA0ces9YET56v7oVBGGsSPUrVdejco/+eL60saN/0TjyCHwsA4ShrKiAwqU55Msqufv/73/e/
JbINgz0CgAwLFjphW9n+W8Ios9jkhHoTvCFUE8Y3lr2rjewRglfzYTntVoy19q76jlgGum2cSzT1
91UwWVvI/vkxR/1+kQMcXICw4kc+HxRk/VdWDBJUFvW6Of39P9n4mjUxbFfYBsFNy3BMxxRfAmeW
pvphQFbqfRqHVeRONdAHDmZS4Pls282ObXK86FXvZ5062Fh842e30FOze7Oz+gC1D7i5BsWKNALk
qTTt33zw+otUpOptj2bYgzKmZytV+7ei4gbpWMrs0mAFbbrwM/12bCpCm4OJv3ae8JK3XEfDNpEW
eSYPsiMZ+B7fqjD/LxAEw/kyMfGHO7aFiLJlm+BpQKj8NXkEix6EQTbbD1hMmCIp8yP5GX828ubU
ng+p7udHr4BzTgB7/6VeFmWPz76yLhE5Wq2JidfffJEv/T6Ln2NzF+IOrKYITVizvzcQNz8Ewn2D
OEAMpDZHDBpsX2wcs6Z17gITdDnAnL/IKtBaw56ZdEKblkZ5kV7Fxql2QnOHHN1wrxZlj5jGRUQ5
l1Q6fpt+1aLaMg+QF1G8MlgAC/AP8iIwzMZTjHWcbBR1G6+9ojdlouSQECNkyUl6Pp4P8qypzXyB
zHK7/tKQpWi1L2RHi0dlqWsIyVZtYSOnF0/LwAi7RzuxxhNfyH2bdqh7zYdyeIMxFT9c2y1CoyyS
66NsA5yhZ1lzzBM8b6yyQcvVDzQ8Gwz1mGjlzzNZJw/x3Pqls6yTrXVj2nvho07TT35xUN2W4MOY
3AmtKIiL/+sgGycHwftNbo7FQZY/m9UISWOSBgNJWhe/XWVSNsb85tXmgwouI9La9OTM72HgIfHt
1GTn/voaBiS/way1Jf8+t85uPkhwZmQSQQvIi3Rlqt6JdiPbZK8wnao9qqsjC5X5Xf6fPlXrxn3o
mT8/NUoHdekMAihCOk0o6GLQmCC591aDZIGVVrhniJvOWRZ7fVTe9J4ovoEAw7Eb9OycZs03/IWN
E6ry5kmeWZ7JDhCXDKssTLaJE+AS2RCxz8dGoi7Xsvh5kCMqdF0/q1SSD4tWi5FJaXrlFoALYmx6
5mwC1VJuZd3nIbD8YOkXYXJD9Dg+oOGFA+B8Jg+14o35Qp6StUo2aKOeozZIjpGfoYDlFNna4Tas
qqio1ikyG6hKoAdNkGuA+Nb+6Zc5+hl9lz3UDXHrftTV9bVY/3/2zqw5TmVN13+lY9+zD/MQ0bsv
oEZKpdmW7RvCliXmeebXn4eUt8vWWr1W97k+ETaRSSYUqgIy8/veoe/vHGyDVE0PSs8oGkIvdTXg
R0fnyBn76yJZrgj+ZOeQHB6yp4btBp2uPU2Tam57o132olpiDujqy5ze1FEbfmyYsShOpj9lyzxA
WP7tKHO4zSHJMN3sEuICavuNp9mfAa09BWbZ7MuR5U9ZRhWKlvG96IDS2+xaUWDeTrEznIyqREJ4
cqpvoEHXE9iVZG8KAEEnhIXU237WF1c0AIG6I1LSfRiCsEJdBkHZtAC9HtuqLzoYNZrUEkGXwcZP
tfLSPNCHx9Fh0Rqg0cbKudmtJJyv0wbhRMBDKQQ2pszaIYhV/aPeAjlamxM7Bc1tsl7Jx8bc2pEx
+Su4GN4X0nNSJJ1qoTg3yZvCQjxLEDPCKj1GbZXDy3W601SGPwgb6jR8J59Q3eGBNl83dU16Cgjm
51ZftkrcSTfoLcz3s0NcqQJDekgLdbpXUVm86/Ur0Sb2NIpVgbqJTE9UiV3c6bpu+ngqRsc21rRd
Kivlp7lod+K7MKd+8KJuaa/zrCaFNxvG29eLEPOmKMris6LxUOPKIx+naKofDAyfxJGFkiKBVhlw
EloAOJIeOltnmqMvcDXefgg1QGRvtNHo1PDquJGzuvDMBmEEaUDystDRNm1reHKQW2vnrTCLAk5C
b4WfTbP8/9Lnjx/BeYq2b9ZpweUjpFA1/mZYVv84KuNMpcmAN3VLM533o7JhhJ2Tm/30QdcX+ybN
+hvsO+rPSo8/5oBGy15UC2Q7zEYlYNaQGfTGnhDkPG6CMpSGlK/HqrwCQTxIglICJP7fJUm3HGYZ
c7IXpbfW2vyb1CQyJb8vW9eZFWlJ08IgFwiR9n7Nw9qhrSsw1I96MyK8iequ3GjKwdIR4xSlyz7n
T/aJfk55g2uoO0s5WSk0Y7JjTHDaH5aayGPmBP6gVse5WBJtr0yBtZt7Rp63Ou40O/SM0USZss9D
32UbrW0sv3YQFDXah8SSMmZlZnGMozjn9Uw1mYfvuC8qt1CZNEh/8XfRiwhAvtVsnMxEtQkeLSAt
TxVwwd3Q2o15nU1FjdZcXD2pPfOPNurwf1yrcVVuQi1oHsN80e94/pjzrQCd2cJ5qXRw3IxY6dlp
kO0jlJxuRrK8V1Yw7URtTnvnRpSa3pZRGcNPL7WQn3bFTsnMP6OgFRwvncXxRKl28nroW19xbNYz
Goudw4TreBxqsGQ1JdiHsVwzVxmrJ0LAFkiAKvPFX5I4zj2ZS53gbTx8GLqCCC9/kYlfgQenfEJx
q7CMz1Uef42SJX+Ol+Sz3pQ60/4p4Aa1QTZiDvm4dogZJz7ERs2rbnQAW6/TpbeimEOpc8ovq8x9
6+kaF3GZWDVKXwXeZSqFQimeC7Dj9kuv5zs7Xuoj83H7kTTxnabF2tfKCFIUE0PtWtOi6jqsWwah
taGPluuKB+uDIxfh0YqbYVePvHDa5Fm0k3qOtkuGJb3eyas3QzBuNab/11nGvGJUnOqr6iRPsLwG
ZP1UwyeRK23Efr51L8Ee+NOqpbofe6vdW5UjfYoQrxEdMvyjtuqoNT766sljEROgWU8oh3rj2fNi
n2EPazdtNZCSWRv6gIQvSlbSnRq0wWnJ83pj5oZzm4wwXNAl/dg2ZYt8WRV+MFgbVKEyPw2WVV3N
jY5+0lzMT9A84l0XawWIfFrjCmFVCeuna9HawHmy9OIJlaXpusE2gSUJvdJ4WfZzKCGG1MfLU5f0
qSdjf3MSB1lOuO2RbnuU2lG6tQqcZMUHw3s5Wk40bMRBmC5mmy6wzSOSZu25SdBmWeYFYEe7rpri
RPtwqeIT9aNaV0FzIrT0a1W0xg0hB3Fst7orxXVISDcn9+joJP6NKPDjcDB+FBn6htWfug58BRq3
tP1DmzhCCoytlpoymJBjWgSB8ame2gbJDgTnAGASsk9J0AyqeczKVZouqGR8pazkVM2B8ZAu9v3b
/swxibqBkLW7KbhjNv0i9rdMSby8RRAA0lJ2m3dV50Yr1ESasWvJI1u/MZd6vAb/iR9Egqzu0AOs
QZx3axWd5b8V8auxfFEPSMbssd1EI4dBFjEc/VzMyFi2NVY9b/vq2jzH8iL5v4Br1n2hcjcD1Q54
WTB9BeU2JPG3ZgzvrSSIX4ax3uNUXEZulX/LMQhP3Kq/YWVsRG6ZJihahMtLOwc3ZmOP33Df+b40
pfJZXfQJVTAE7ibC3i4q8cjsBpaFpGDGCgICm8M4JAfoaQ42Qa61KDqJUqt1eEXZdu6JfVIDZcaV
Is6Ri3OQQYj36He+iubLcfaI9VgULeV2CPLJdZA5h2uahlvJrPVr1rgybFZFORZO0p/BbSETZ0Tt
gxQxV7aXZviCUtxNEIJWdKVNWAzDG7spXklNgtkkWExhmCunaAH5s/KfuhlrClPLS3doJgsAGhuC
fdAfKjzrnDBhIgKZVeX0tyioDX4YtZ+U1Z9NbJyVSdyH+RmDeOkkdomuZoQoZIDO6ebS14pwHlSM
6JAljbFR1Tm8UfNuwb3KnHGmy/Rzl8jDVnXK4hFfLBXurRZ+0yYgMC1zaHdIq02KrM9zOaWrAp+i
f3BixA/FmZpQ+XGmcjVo1UxJ3ZtSY5wJbZVGHJ3ttZIxDT3n45Ih7DbW8a61pNUXgRYr0xN4iPhz
eiAhiZok3YFCfjWtpUSp86uwarpDiQPhWyn6ue9daxm241aGyg86QPYdYqOwStZiZMqyLxlsRFVs
DM0uzO1bJ5QNDRWjDbraqal4pVLFtwPSm5mtZU9AflTf1vt2o5pQndHLQBksIjoAXS2/tTMNH9a1
AT20ajM6ve3XYeR8bLLey0x9wiMF6H8xDvNOVMF9HXGSMx7x9klIF0MAy1Df7vFz5atm9l3GbfAF
0/bYy8tVoEzSml2RxcUVsrxgmZHd3ddLONwpzjJ7UQR7Xc5IPmhrhClcY03dGOtHu2ieLrtEya5H
fROvboYyhj9KmttXOJLbLPrhzaE0Z3jqWhX7xGapmLm4cA6xiLQR50Mx6K4hAOYp5MMQ0q2QUhD1
Za1PbQiKSdQZxf9dD/PmSZcLNL8K+ZMMfjhv5OKVBSKinYXBegmgQZTq5j1YYXMX2VV8Mq08PPf2
mnCSuuZDXxaoX6Ds+9J/y7K0fC1UMKRNo9ofJF57AAey7hyOjeqXVp7us7qv71l1IvGR19m3AcNN
cZQyVDfhzNsK4F7g8Wrd/3XkTzV+p92QJdQdS5UJCzuGocncTr/HvIhRRoMtV8GzUa7yB4sWnnJi
fXA7XtU2bL/l6bL9ZPTIXCcYrHtpfJ5VrPGUFlqxZCjxTa9OR5yQsPyrA40ZWXkdJ0177J2NZlXx
Pq/K6D4q7rO0uym1UPdlydB8ogUYupRV5sVDDwJGh2zAqknflPKM6teUybw6OB0MWjQ+d/2Tokv6
ppvRbyNu1+2hVRBO1hqoIl2ErYXimyv4xpJhBSEo/UlVENcqtE/JC8hZ7XYpP2BG54D0QcFYJb+J
c5RdXMlKoOzzpv8gOQtGRSEJTLj2xoFsau5BrJROVvJA0ANVb3Vsb4wZJ65ggGYToyJ9kmSLlDsK
qW6BT+suB5m6GQP8qewo8wJDKXdQuOTdGGTabjGee10tjgOhlq1FfNwzEDLdEQGfPKupmHsb/TFY
4uwAFxeszAJuKDVKF4leCJ14qEkxl9yW5HhSAw3nvHYnOV4eRkSjEwn3xjlizIfei6aImlpbcEzS
FuBdtZs1W3XTaCR1n3b1RkaQDecHtGSkUf2alkj2DWZRb4swKFxJqvNNHqrVfQIaEEiBekbEWj13
cJxSJe5xZIg8FG4mH8Cxc8LBEOHzFoIUOcPoIYU06WWTSsgRXzdAiHVzRIdvgx4myfykOy7o2CPW
ULnmRMQgWfrnXK61K+Az38JI21sRcyazLpPCDYa59omGh12YX+Wa/nFKTM0PO9napAbyvcxaQi9R
nA7vSLMlx/LIqi6/gsyfX9W8pOcI0dceRkaTBNVDpFePhtHlvhGTqg70E+HrG2SxzE+8e4+Rjbk7
vuN2VJxLzUyeGinbK9Y4YmoVt15JOvJOB0w3NLqbRRbohyrCAA4HPZiyiTsMQ3fuTX8BBrFd1Tx3
mPqe+8xezlEJQEWyyIpDzbqqAlxmZRhZO2vSDb+qk49lHoznYCYom6KZYStNcOhn9c5mPerySraP
yJYiCq1OD0rS9Ndio1ooJ051gQVf1AC6qmXtpM0tUDnNuqrIxt6MIFE2sxkh329hQwvY1huDxe3k
c1jbxkfoh64dRaeaKLYv5dJ0nJ3hcw5//KyrE9hojZ9RA+DqqRrGwqzoATeCn9wMDQIJwWKr+4mZ
7CZXLS+WtGd5rLdqrDK8zNN0lov8toOThzs9+FpI8shjzFq3SYseI/Q82hKwcPZZaJUbRJQ35hR+
NVVt+JvXmvL7cpu3mqEYlgHdk6gBFjDvkcAokRWW0zjFd2BH6lM5g6fCO8YaJAg5nSWx6IK0jIbU
tgoSqPWDUb3im2HtI0Y0fFJS7NPT1E/JsvfxMMMa5tn+mzfv74lsLtHSiQYAV1ZUMhGW/o6poshq
1uR1lbxMOEMh6Y3n4CiXd3WmlHjWzuNBtXBRqYgDeRVrx12mtK42grQSMsLVgipHMiMqrmU7TTHb
HQkXli1xl9+VcuFs5SVSd8v6ri3SMfYcM9O2em7gAVRGT90s/903/nuURnzjAK8VA/g9pJA/0DeJ
ZTplCrPte46gmY/monkCsbPBRz7BlClDDwuzlsAt4Lu6hGsDnM8zLM1VG+ahYXt//eU6ym/hFnE1
+LIjkes4Csnm99z9CZC/OvBC+e6wCkH3pG8w8C5fBjtaSUtzt1l0J3XNBKUWe7JfNSl97rtuuupH
ZzmWur2vZYs1C2HDA3PDyQ+kCMBZF1s7JarRlV9Qk+yH6BMYMPm6XaLrtLUUwB1DfM57Ndv3OHEY
WxH+wKrySSrjwFWr5DHu6wdGMWcbVmOOo1lm7BtZe4ozjB4THdU23UxRjVsTDEnv9HxdiBD1tSlv
lXA45nmrepEhD94cKg1eXRY0orXamGa2bUfrFEL9wvchd/MJN0iEOl+dLo72Rtx9VosFacWqvC9t
3fHVUPHHWHpAGyz5mPLUuortfMtLxAK1uZdP4HL0QxEygJRSluyNQG1OPCnNimvu+1dj1m94H8CC
a7LtPKIf2wRpf6XKXQem1sG0Qa5OXd135yzHjtkMy95Drzh1U9mOiRMpt5gnSORvYpxK23l5/evf
X/nDrIY7kRSewZOvq5Zlv5vVlCilWrURFt8LS55uh8apsNcK9NEjr/PQRirLooqourrenVVdRncG
74K/vgb1D/fgmvsFo8KNqJFSfZ8HViSrnaCzLt+VMnvG1a27Ar2RoS6Xh6BUUYoRyWk1bc4APfas
wMJjNCvTlpA28OextHexoX7DmKA/T5jlIg0zS6cMTYFkLuTNOA7q1TJiC/rXl628C1WKFxM2A7pj
q4qz5kLfwTOUlOUkuCbre9xw88mp8dXpR3WD8SAiIUFYHwvLBCKzdB+NaEvw/oh4uvaltKcjQzdk
VXwImYRU47U0VC7RV8dvrTlzExtvAswMPIXfjKmwrTzGtSJv56g8oA8lb7o2PCk22hMBFoZmm2/w
TzGPU7i0GyKn9n60ifWNXYbOSo5fKOZMq8x39hRIU7GzRtSYI3LVpxr46LYOApRYwni4ssyZfA5p
ZKi4WJL2ZdK6dTJ/K3RymxGMSC+V5n47h5O1Kw07Yh1aDps2GWrYkLOzC3ttF5VGc6eNXQ53PrO2
E75du0DXE2YkDrNVIxyJ7i0dfDet3jR62HlBxcTVSb5CDIza+puk68aZN7uxkSTsexUb49Aamrpr
JfFMLCx4hCrnHEc9fu2Z98FaEnPnaT4iwVsdqrYDTUzUZc+MQfHR0I0RDX6WNWx9EQjRmgFfrbKL
juaaa9NZbuN+GeMwGenHdgyn7YiEGUOAUTw4qLIfnKF/MZBSzJnUqMpBgRB3W7XMVG8AILG+k8HN
+sF85ahVeojqUXHnQY8XoiWFZ9SZN2N9fqtZErayNVqWo+xEhUvmQrqLi0+FDoABJwolP+G3ydyw
UDbh+IrYeP7Qlrp50Id28TpC0LKh3CJwv9ocwSYsl679m2HgHSHo7VbWkX2wCL87yO69I4T1cuDw
XFrBd7OJI2ZTQ+GmluTsUhBIO0WOe5LOw3BtmsZwrYcK/p5JeCozqO1MHnaTPjwMq+EgzMXHnB/l
r5+0P74gmAE4hgPgQDFV6w8CM5o6Lks6jenLGPc3wIaVB8UB7t6AMPYC3tubuW+y2w41NHASg6eo
M4w0xVa8zmAKI2m4eretUn6Z7B4EbWppgCCT4cEaH53S/jaHc/UYkvP/O7CI835sZa6iqWRiNM12
dJ6831eMphK3eYtlwYsUInyzIKk4ltaHLksYuJAv3ZmTOrmRFJRHODukh4DFPqA2fGtljl8opnEU
i6lB1s5SO4HXK47qiFtW2bPeUfCncEPQlVY3tmdNqY4JgcO9YoerEAfEGhTTHL8ZF9nVgnaPNdDz
DFLss5baAFe65pzkQbMnNpw+5kND2Iy3T9dPT3/9y71DsIn7ytZZvNmyoYJ1dd7hZZa8RxFgSpMX
O1fbrZOaIeNJAO27te+0uEpP5qSYW7hSL7OEUVQ/+dLcGqd8arawlxAgHqOzNsnNlZFHFfrWyicL
4/pbzZaOOBYOUqd/hOyLGyRkjQ3oxdit22zwCKqg6ZGE9fVSBF96ueelFrCoguf6IYDXc2p6tMj/
+m/l/vnD7w3+hyFUtblJTcV89xA1Y260dlgUL5lhyBuQtOM1bGAHo+0htI4xk56bPE434GSKs7OE
D3oXvQb1onqprBq7THfCs9iUDqFdlHsQMTBAVkK3Svo+veNVFRwru/2MBfN0JRHutbt8G0vNNYbK
EwIMhEdhN17rXNutjuBQzL11cPQQT/tM0m8n0n3XafE5to5YamS4WeLjgB5O4WiuUdnQXWXtQ232
24AcvZbqyglTcrD83SCjtItLWA9upoAeX1mMJcS9DkGYRF6PaYjbhsWa/GCJtdwbeeHOuilhapIj
AQJB5wY5g+KqW1WPwtypsbBHEBwsDRdm9NJHac7qDSmKG/CL5bU6PXbdEh9YcobE6U1I3XlR4TI8
ZB5AcNVbtA9MUIB4tuNLb/Ynp27w8uFtjRi4S1IxvcmY1LkLgNZtguOJm686/KbRYFVcF9fMIJ2T
bZbxiSRW6XapbhyUKJj82Z5fp7hXyToUih+sjq6BWrxEfY2EA3FMF9OA6arCpSOo8aXs0PabeBXu
DKYpUOQIeMiI1qyhUN1YI3DDYLlYz5ymoUFULMk+mnqDp+XqwKvaxNzADMGNUU5tNLdnfXglQd/d
ZMweXOQxjmi9jXs9aNKPAP39oCFGXM7f7EwKr1j01LspRNW7AVrnJjOqQ8TG5ZOxbmBIuzi0Vldh
UH1De+elgQd+UErjGmFn/V7v++lgoaY6okt7o8ZAKicjfy765qybqNJ3dng74rN1i1iq1yr5Pc4R
5asVMhaa18T2radCWUx3JvVwKmT1ejIU9WFWov1sV+ntyIoHzbO5O/BaIr49RiMWQhFMWvB6BzMm
9I88KYNxlTvbhKH8BOJ9Poc9oarFdtrbEP+zv5lfWn+Y41qmYmgG60fLUcAbvnsPDzhTctfp/YuJ
fYyXRjPTnhxelu30vEOZMtzYds0N2e5UvNwrNwkR8jCVcBNhzLg34+U5n2Jjn6UIzicGwuNfiHpY
LjJZzjFN1ggV83jGvyscIiGDIIXHKy48w81wU7MYcX8JTFfVoEmH42xvlHBGvj8f5yu5/ZJmxUED
9HmPRECJgWDRn1GvMnZJqbwKNRhYI3u8S7SjMZEDQr4s/Zy3Q7aBOsYo0kcszPmsMY+NHZwYdQ95
AG5oGJenEVGtdPX7LNqmf+gTVfGW4TEn84Xu2pRs5QJpoGgpXiYbpJE5Dd0+DEgopestHDTx9ZAM
8zk2jdtuqZq3Vf3/+U01rhUqcs8lsmKAwbp31f96LHP+/ed6zM8+vx/xX+f4mYxk+dr9Za/9S3n9
NX9p33f67cx8+o+r23ztvv5W2RZd3M13/Usz37+0fdb9W/1u7fk/bfyPF3GWx7l6+dc/vn7P42IT
t10TP3f/+NG04vJZ5qwxlp/6eusn/Ghe/4R//eP6ZfyP88sUP5d/ctjL17b71z8kFmz/xMbINCAq
yyYgWlYeiAW+NTn/lEFV6I5s68RNTJqKsumif/1Ds9aDUH3gKMvB8ovnoMW6dG1S/gkfHCUAUoUW
MW6mKv/+Cn4IAL79dn8uCGg7v898DBnQuk4wAtMJQzFRoHu3qqwTPVvGsEiu2prETw1cyYUJt+zT
bLpKbHPAEF2SG2wHnFr28JfRYB2unsegYMlw1ds6Mp71HDVjzQBq10z4ipvj2wY4AVEG1daRdp+/
5Ipa+ziG175TMPLzKRQL2xmUrSj2QdG8tYtqagW1J6Uo/7VDWPqoAYJF12qEH/pxl9ha4YuNgiQL
A99arxwLrEf+3Ubl2XeU/MfG+lkS+0DNh9tZkXDMiYPcXwwj95Hczv0SWD9oo7XYQRx3ixz5xU6q
C7+foRdjtgSy7mdVlBwF3ddgXg4xqRk/XDd4+QBl/Lkxej3a9zqA/1DFBLftfmzitTpKhrRb4vZK
7K8CAysb1A09EF7ZmmhBhc41QfpQLst7YmUNA5dGDkYf9Mp/K1q9Oh4BvhpVA2cYVdPar/Xqx0ZU
kxi5YSWWXhvJ7kdGUqjrS2sNm9mQkulk2eUmiwJe+0GwWarhe5fPt1KvMZtZinUFlJ+7qL9pEjnc
MZLs7YLpgyWlhdv0MfTlCQPciKwm2koHxc4f+4h3aRU116OSGvsZC0O5SsJbGE1115wWTHxO+lrq
87DcD4ryNUjTrYW9y7ZBIAJ4aMoyIF3ybUmSMtZUUABteQwTfivx2yRwvzBjr4PlXIC2E79fuCyk
FlpiTd2tXo7mRjE7m1l6nwRuoM+6V8rmS1cW+O4Gce9zP/e+KDk/S5d9GvBf6Fg/W0SfS/VynNgn
O4GWuXU2bJu5rw6Xfn9zmvfN4rShGq0g8fUa39rTEybUzS/XaoiLe3cNovq/39eAvAcGuARvnyhO
QE7wx1dzOanYh/32speQBi+t3buPevsK3n1N76oTsu+u3LfdRhwcjUq1x2TJz9YnJV6fL7EpflbT
NoIcc6mL5qZIQFKLY0TLW6fLkazn93NnRbAQutr9s9O+23f5+IoZe/qnh1z6XK6m6OrOJYaKM+l6
7aLhz/pdPk4Ke2fXpM7VZdfl0Mu+y9922ZfixkkwdOYOX78T1bQ+lE0R7iKWU75UsqnIYMvbXuEV
2ahSv3jvi6odVyzXQjDCirJTzbqVt7ISKh7kt9AT57ic7V1VnCu1MIADcciHOTxsGVEmiiiZ64cu
QGR1/eg/O07seztY9BEX8naGS/1y9Lt9ZT6pR7wkyuM4olhRBV8wCGeF4XfmUPmxk01g5tY6hkTT
Qhbv96IxByV32Poafd9UQdPQYixReanHrMbSlS2N10EMJrRdX/LD2tKIIeGXTqHoKtrkdeC4dBVV
xB7QoU5xBwLF5mfrxjZsRA/WDT6WvKEViQT9Mrd3Yp/oJ0oQbUviiT8PEQdfqpfTEFf5cdZINlav
JtUgsMq3kyNi74uS2BilM6CcuxTeLw3dKhGUghwHhd75vKF/3fzZvo7AKREYt1+/k0mMg2tJXZ9T
sS9d1udGtITKdKj0Qdkz8XUyNzb1noWajaNoEV+/7/x2nNgridsa3f9domYIS+bMH8SmHwKuvgoH
b7Xh8811cBObWF1fimtVNCgpytpuVT7JGEIeZSlqScizUS2ZUHKRqPbWcMJP0/pVaSQ2vKrVJB80
wLhlPh27uqIBJR95ORnEH/xRZ3i4bMQ+oqXf5GJStjomrf6E/CSud2wKhHZRcMBeM6w6PwVW7otS
0kE9ZWV3nHvb8NFMMHyM7+a9SVY1kvNR9oJBbXYkUe+boAT/mpSSJ35z8fvO64+coauIM916S/Ti
3jHWQTA7YUsUc7ymNry9zcoLEKzPUHHgKxJfTKDbyLQX1h53Lt13egdp37UUGYhVitJs9uUWVy3s
I/NiXjzN4fUA4muVFq95ruWpoR4hMTrqcgJHvW4PqNmAYcBU8YEvqvQNTTKAcVsWXPRGW7YOUcZt
nCPUk0YyeitSX+KWiVhmBht5G9ukXuGkI91eLO7KQt0266wOezJmb+k6exN1GHH/3inqokVsCqBg
pALVTMXDaiLnJuqX9l86iZOIOsBOzG3V7vz2OQhAiUh86y6S9mArY76bJGzgPNnidaIxsXnbgMRm
1TtqByU/sLY0juraLjbaOvMSpVZLciZca10ceemDMAMt77pf+jRA2UjSyIFnAh72xWbpY96poshd
hsdMtU53/7R9NkMkhUucRt/1Eb3/B/tEl7dPEYcE8fgdDbVme/k4Ubr8qTDODVdnYe6JP0p8W5c/
911V/KGphMrRXbeOCpeNsg5Cl2q4jiDBOqLAndhpCDZww65DC4tMRrNLR1GaLHSG4cP8+5hL89tp
Y8QdD+92Wu36rb77WNHnv91nMocHwKXtTDksXbXhThebLsT16K3+S1E0FZLyo9P7nq1h8FP+9+2/
nOl911/qb8Vfzk0omqdO6gmbrh/9h3bRFX+t8tgq33/5jD8v/vknXS46nZXH2amS3S9XIIqXLr+c
QrS8r4udvxz+1v7L5WjZHtZM7idSqv6yAZb9o5qXyVavpfkgelz2Xw6wdBk54yX7ctkF+FL1ocAQ
5BFF0QKIRXn7iHJmhZjH+KWzvBWbCet0f1k3aaL3IETWotgpmrMO6W/30lOUooxo9oxkDMHXn83Q
hlgsi/ZfTqcWOWPSWFUyrD6Kov3tk0Q9aZbHpXKyHRQsR9leDhelX855uSRxdtHMz30vKQUZoHyS
tqTAPopn5fJEiKoemkpxeHsugAlXMjl7nijRS84raxPEzEIYTgt/HNDagS23LorHda5z2dhFF3lO
0eOdO9UIxwWO0vlJ2f3YSMMCvEbU8yU1EJZbm5yXBjqXPznrejZbb1x9nZ7hb1f5l2o+7ZLEN2y7
2M9S3/qtHX1h7kMEYUbZBeL+C2Z733ER8bKy3k9pGW4M5SHMy8Yv++GTBbXzFLczBsGK/iWadWcr
1tbEyb6UzsnptHzbrH+dWL5fNmKFv8RNtEUFCmYN9lUnMhGbJg2Z4Eap5psag7nZWV66mkNLcr8f
dfNDxt9iGNOp1budLDMJ44ZRmjzb2ibMD8nYJE16c1m7ilCEWMWSjR63tamHrjMOii+iUP8/YPc3
ATuLUNlfxevQYipenrsY2MuvAbu3w37E6yzln6hwkLy0yAZqwBuJAP6I11naPy3VsGRZs2xdsRyT
UNqPeJ2uEskzgB2Y2grNwKjuZ7xOl//p2KSh4UcZFt4OwHr+N/E6y/gtc2XoNhoJDhgMHWQAyNb3
CAwAE6ZDRmQ4NJl8gIYUen1YX+mxFa8BYiLcXfepk15hU97byEQwLV66bdFPEIuAFbqFneluLIFz
HuziqSpXhSP7EbRx6pMXIk9Xv059doVtWUuUB5HRMmPhHh8zmamdhfWwxwMIMj90qA7Y0YKpgUVM
1KrAEIhp2YfY6RN3VpZrJZLuIMnEXqVZX9sp/WA56l2maDIqQuNZlxrcyG/lrRGM3UbFGhHDHigH
wL7cJs+vxlWGUvmaKAUO4mW6kac1HZh4aqzfOfP9kDmPzQj2YCkemyV6jSBpmUbyDbDTTWtG57FB
Xb0r/FQm56YsA6zIfHF7HFu8amg+LfiTRUF5P8Coa7NmP8vTtkVnbwM/4aOuRbe9lb4ODRdvGtWn
rIxfSQWSRCr5mi1TvTMr49QYyhXKSK2bhlxzaDWf9HKLFfdOy1WQOUh0oijVOQ0rbX1PAPZ6cJJP
2QAjC1U69KxbGYrCdw3pnqaxkW3nawvaMnE1DkkCAy80J9iGXa5BsEd6ypwxqZVIm/HidvX0QEyZ
uTbqeXLNNWSrtCt0+YOsF5tQHd0pwum7ku2jPplfAqt7DhqOiwegqlkCp3fkRYmJIfFLFZFOcadI
LcqSyxdwzBvcoqpdGq1q6xPsiNqMMeDU78iQL/yc6mE9caITNRS/dtBK3/XqCVB361aZ1m3ryX5K
ehWz7WSy8ePO7hCU8o16Grw8wYJoXMD7FsbRGOvNOExuq7e5G7fjNRzGGnZ/se3hvWy0yuSHX8IP
aUtqNrB6ewM14rXVAJuhpH4o4TrFFrcO//ed3RpubyFI25XWE0ZNw8nJwueAwcXtGucxsfAIjMNz
iDBLi2u4FfWj28pJ4kV5gtsamTzApcQ+B+VZbZ6hr0r3ahtslMyJ3JAU8UaLNrWDJbIR+DrGx7vG
suKDM/kkSzVCr1zraFjHIbCOEaAS8bAEjjN5DAzbpVZ0b5FfK2uQN8qs3eUDz0wjOwgAhE/xkl2D
QldThS9INu6GuFEREAjvalBEuxRE0EZfM1p1wZ9Z7eCkRN68qiGo2fM0BF5VFcCMC/Xe6brGDe/l
se882bGucWRCDYnVcZ85L0G3hQl5X6naFkOVPdINr2ZgTu6irg9enR4zXFHQtjCu/y9757UcqZKu
7StiAhJ/uDFlZapaUhudEG3UeO+5+v8BrTXS0rh/9vHuiK7Ao6IgyfxeN83p78lOVQczcstpRPlF
HzEjKammpjwJ8heFXgP36OQMilR4BG9pI7eIOZQ4o+f8VmHRlA64wlelbC2vK42B27QlSKVtvo6J
QRz1MQ/XgOSMRwwsAZRN3uNATzoDt0OsPsJ0hYcMVQdVy2lJf6R1uEvRE4maa93zV1C++q01igca
oC3xY7xMO4UkcVjAeL4Sw+U0AxhzlDeEe+XHWptIVM+Dc6eaKfov1htW8kNVTAi9E0ZwYx18LZpo
PvT8hHBcHgWeQy5iE581BcYleBGSiZZ6mUF7qhYBYEmEyyAZC2hX2q9mynkNE1k2be0+atGL0Xqm
hpm4Y3Uh4YsftrWUHVAxiWRp/kOiIUNTWB/zioalMBldlZGbiVbHgruWHSGTIC5Hxq7JlE898hcX
jgRVK1BPFyIa6thmHlxbrM9sX9XOHJt3U0JjWTbNd1Hav8WUpa6EoKSNME4K6hm5FzG3pSadrVaa
9l2oXtJoOTWRKnzUdPBpo89tS3OE3kG486jexCO89aIvW68m5M/BhXKH1q/gZZDeqlwIR8+t2zAg
9RPbCjtWH9B1+VOHjsFCDEhUHAGDSfpbheHlRlJB0G6k3xGGiHZd01u3CI0emKNAdzJbT3IPw9JS
IheTnfpWzvG1L3uiXeQcTrVtljRvOeNQM+z9MJKL/YjLgDuRRjcoUAeJBy7dUbMvYHo7Tb2Xcn4K
os5vBDIQVHbkIympB734V19kD+rIr5XqX8duxH3PTJddWTX2vp6rHxXEUUTgeF3x8nUNNeLRy6yZ
am/oIl1tt7YkbMV1btLEC+3uk5lFD6AFvybk3I2RkejYdTQWRngx01/bXT7Zhy7FojfByrcz6Dki
z8nbmUB7s7yPEXECMdPcYlx8rFVrcrYXFuBvTB+SP7SU2sAd2hoNgU0SQqLHP1Q0NNPcfTf74nek
5XuEB9+waagdRcl+yRLPIuZQthuKfJ9rQvfjQTsGOBsCpFO3yWSo8okN36EN9vqk72ta+znoj1KI
/i4Qxt0ymrfjWqUi/NsjRVC4dRT4fYym0oReShXpRTa6zxYOkE6UzddFJf5jKepvcY9XexXyMpKU
lKZ8IgDJNHiWl6HB1VDL7qTW5nsVFv2LJP8uj+mXppJPCgkr8cR7EmCpkuUXfASQTQfTcxcgaUy1
LHSN8DteBYM7VDf6+A27usxrGp3sSKXG2mHqZHc0aGxgLh3tnr3Nrit2uIofwhwmZoPbrETlzDVD
/ID7isZnNKXHdsDou7GgGAa9uA5949b9NBFDTQNpTKvZdMubWCYF1c2Gc03lqSbZETEHX2Lsoa8n
0RjuZ810MoW4en7XTO52uZnBIFhfhzw8qlPS48jW3hf+hM4kKfshpkFEdf64kFs8pUt6msoe3Qlm
pY2uXWUp9WKF9FVIqosTqbd6V679N7oNkl49SCPfJbJvVcwraN0ymdQ4ubhpFT8spehu7brElbg1
Ka45plDu5kX+ut05tlqW3AEokiX4/wSA+OYkrcXgzCY5ykj9dIH30kjt/TgEX+KEND8sPpzwzjZV
skY1AuRJcetwIw0ugiqz1yUmvz9Ex4Q4Pr/EkaOJixdrVChF6ka1q+Xge9frcCqHyI/6IHFMp6zN
zzmsFz+V6GYZ6Q5qqIMhWUKQw5CsA7dPXPLiAF7enTswltePei67c4Nnk6PPTUGXyYcGYZ9Upd1b
XaUc6IF/i2poMSmuqmu66No5Hk9Nw1B6LLMvmTx5kdSuR/ukR+b30NTJqawqsQZewe4PWz5e5+V2
ybxiSGCCYPx+isrsPkk0Yj9V+cGyGJVWs9qelHUMDxoGCyfx8bfHpXstHG/l4ipO3peQ+3VFsJvD
FnBN+7HV3U2o1CcwUby85hHEBrXJGSHgvYYfHEgPhWTbamzImwqaNLU926KxdlK3w95QHJBSMbDV
7vAcU/YyvA+UewTJaFqNGw2SJRu3w2LPqBRsslj/FvQ2HWPt7ElvKDDU2wqifDW3ixviP+uwOy2d
EmK54sf1sP6eYciThJtPDP/LwhLjHBV3c9rJfiHwDDZIg4eG3MGxinq3yYKaTnsb3gRddiOVQt6r
kWqcLHI6T7am+hHyy4NBtF1TFA+B/mJMRfDQLiodMHv4WWKueROZ8nCDv3hk3FW1mjpg6PqJszwR
+1Ph+HlS8fpF6k0YGYlkft1ww1itPJ26IZAUd5tMTUEXx8h+b3PALSk9fnNxlCV5eIUVFAgK21SG
q3JBQBj2FsgS4KOjizS/EZXde/UaTE2241eTLIldKRT1NG4lAFklHuBtXkyh8DFi+5V3szjJMf5h
zuukht5hNlP6jgHnkZpKnBQJfTZaKxtbhDb26OaANk7WAvtZ3OADIyHropQc6oW7zQmSOUiZDo2C
uvlQeQN0svP2gXP8H1Nr+DLB8sHOKDvTZ6ASO2XejefO7hQI2IAHsmngwyAPjA1NOgFpEY83RhCZ
jip0QIcGq4BF1mGo2/q5JgXtdSrQGtPTOjRn27Jtkx65fdEuiBwTzd+WQKTVz0aBOQliv4k8K/mW
JDTce5PhpeKPxVKy+ZY2QeFZumzcjUEANRtnofNYj8btLEk3yUIvHGOuh7hrpbsu18/FCM22Jhjp
XJu9ggkB+QCiNML9NqvDmFQhl/rmSN+sGmXxmMWJctNiNu6MA8TxmcCvXUaOmoctwvhcLeHenMz0
muoidZt0+pb3Zv656m3dp2RHEnAB50I2iAztudqRaTy+qy/8Qbd5n7f5QbOhr6P11X9ONQxuFgvp
1l95xZktiUUrm56glrbYkyS9jlVB4CxPLazHvqFXo8oMSwYwOS3m7fW/Ob+mQHQ1LHJW5A/sHnvW
xGx3oJ3Emj7pC7aCJp1JBoJqnP6isy/aFiNJA2a8svwH9dRK1XszNf3jq0PnM4QGxRvVxV+/Op1/
CTy+6A/ZzDhxHTC2vf2I3ZpCfu3sIo89yIjaX+nx/1f7+g+1L8XWqBT9a67a/zTxUhbEkr5S31Z+
2+suf+epQUZbJTK6RakccQ8VrD95aor2NxRwBsFOa/1KNriJ3/PU0NNYMNhMamY2msX3PDXLYpBJ
PCXRNf8VTU0x1A91L24gHUODlQsnK4qmfYxSzFEKU0MyxhuGQutLqltO28dE9+mkrKisWKbSLVa4
eGOsBXXbnAKZiuzr1DrLOPtL0dFJGDeIel5x88Ceh9M2hSNG3ubRR5bXViYeN+x7/TDzEZndtlDi
Fbq3RXSUyc7ZheX8GJVDuLgb0UwulLD5KotltVYO3lHWPvLWyMqm5jxo+RdNLKa/Ec22InVkrsQE
I5T41GujoDgmCU9bwdrtQ2C/vbjLCtZCqfpzUmT2T3xFWj9sC8rT2+phWOhjbJOEXYL4Zmkyewnd
XccQCVjFdsUsyN0HzN/9d7y/19VjnZ9bCAAov9d6/Uas2DgYb7OvPItCihJcF+iVUvIvtur/NhmO
KyawTW4f0goZWK/owQokLCXv3HLlXLx9vJK4IPiCQKTrlddXPJwWnjD3FVncKCh4zoNigOIDz+kb
urEt3jZ42wpPgs94aeAND8lyN9f1p3nFdtQNhlmnts7ctizu1Qbs5q+rebkH0BSBfHfSpDwGaycw
fcV71g23eTGsF/Ldqrejvztmoa6USryCawdXDKCjv569el3994XbMV7PtE2+/Z3bjnm1r1YYK12R
smGFtrYphuECS7cV+domt4XbRw1CZq1Q2duibSpfD7BN6SvMVoC3fVj+toO+QnVltc9XEGcqLK58
u8Gjr9Pb4rcPc0V5XtdvC//p/LtDbZNxPSZoxnCPXs+x7bJNvR7n4yHenfcfJhP7l5qP5fHjGd4d
CU9OA90HNYJ3e79b/2/++Hc7vJt8+6Pf7fpP129bfvzTPm4ZI7VwNDBpcwWnNwbV2+29Tf3LZa/P
xcfVG1b+YeEbeYvI+z8ZZG+neWWYSRs+r61QvaBJe9vnbcMPh91WGMs1iiud0O6Vj7UyX7cpZSVc
vM1+WFZimgslYt3lHya3TbdV29T2sR1oO+TbrL6RZ7f5fDvcNqmPDCCcf3/2bcPtYzsN1YhHqR+z
3bZIpMQJfN0mSekYZD9h7LiXsaNQM7k6MRKtTuihIYFsBK5t4fZhZUJbUBquq7attqVdPOoLHeG6
dai+kW/Xrbaz26pFTozlYZuUdVDO+3eHESsRZKqoauUpFXYGTJybTjthmuemiYnWwNsGaFohaLih
1GRMP+JG+wapqCNsDagmyoU7Nf2PFMGM23TT5A/Zr5miD3ENkZ+vpkfkkgt3tOJzlWH2iwke1mSr
8fhJNcOf6jIMOyIKsZBHGOkGTW367/7K168xa5j0zCuyunG9hrUd3/hz2+y/XLYR695tsr4Ztn1f
9/gns/bGIvtw6P+Pw2D716PEsA7bke3tZbud6XVyW7odhhod7/3tBP/yL8nl+BQlM7EG7/4amH27
Ssyfqu1NthEF7XzKT9vURi58W/Zxm7fVb9u8LatqA1u3t/l/dlix4fjb3m+H+O9Osx327Sxvh9mW
2QkylxQ+4MZD2LgJG53hjaWwzfIGvyikBe3elg9RCz9v2+11clv1yqPY9vlwxG02396Q2+rXLbed
NiLENvW6/m3+9ZiRJnmzRIz1ohD6YZYSHr5AeIr8jGQ/xwwsR7wgD/Qu5tCZ+nHat/LI2Iwe6S5V
1hCRVPaWQMUMRoNyl0TotQZwMmumDsj7ufONaAVR9NTer+hla5MoNHTK3q4ouqap9axqWLlWMRzB
Z0Oyjgp+N8fRqoVbBoLIOfMT8TQzFkUIE8DhfiYLmZ0DjBI/Vu8sI1wuYR3s22oijhpEwMni+lE2
JW0fle3XLJZ+bprSWeltv1z0OzSyOBYKGFP6l9Yu7D34he3rI8ShNNprKMR7Ik+BX4rBMbrZb+vo
ZxoQWzKPxkFtpQ6Qa/QjLd3lJH74RMiOu8LUDlVaXwIp/p0WY+Aw4iBS0DBu0JQipyD5CdMX/HAz
zOx1CrlnQJnSswzzlAn5S67iQ5jH1Y08t35J3x0/F/OBELbkqKMrx/iFykdt+7mNGFDr5tQdxviT
oSwSVgtUcr4PRZl7UV9G/JKystPKOAGhWL6WWfzdJGDOV8ZvckuafXWpNR0tC1Zlcu5X5trO6RhK
NmrvVDOFlzSmqq1jnOxQkgRSWOsQV83IDkgqyQgRgG8qcgGX9MPncpxGKvqhRLMYrC486lWov7LB
Vk95EA1PmYn1DEK1T3ln3BR4uOp6QKnQCvDHvoZ5SIguBaZq+l3lSnGS6iZw9Kru+S0qyDod6bRZ
NFNQLqL42M2sTecG67/0NHY0qjWxrDvYiy7Ofa2PMrd3zdr+mSj4+YmWvHTy0zzbqKHB2GV8jEzx
bYiuQdPkbhXHvVtrjeVVVYc+Q8aMXzd91cVLgL6/Hle7PuZrGct4nMhXKyKR3A99hRfGV+uB/LVh
b8bz6Oit9CJFh6BG2ZlF8ufSXsp9Q7kkI7vGpYh3UbMO6sUu1CuCpezKdjuIoq4y9JTqo8XRiqZw
OwuwrNDwHSiy9lgnWeTESQygalFriuo16TWGfhSE6Prz+qDa3bcw7X9XBeb9ao1VQJ7eDzIi2hnR
8b2Of18JIm0Hd5XaGWeLdOLZzjARqn5JRhjsRqqcWU5edV3KhAX3ysluq99FrV30PlB2VcXt4ONW
1ZLAHVd7G0F8MgxEmYrMNVqktDD3cgz/KxtGQBx7LYEeXDhGNjjMKSQQDTw8i/KpWsYWoMvgOKg2
nGT81i3T1eiMxm/xS3V60WN/wh5zFUVeJM+3Ba6eOE5U3yw9O8TKcu5ME58t+Uub5o0Hvgpmnlx7
evtO1WbW2SB0yAusHJeRPr/YQjvV5aycRZIELt8Ho59Q+TnpWJYE6FZcHYX8ZSqM4zzZMxwRW/Yq
S3WnKeuvFU8VheYcb5UOrBGjs/wyY9PirG4zbg4Gt4wD73BS0t2qD7odofbKvta1R0GS6k2ddA+N
GlmHZTnlCykeFBCr2UWuyoCMLnSdhu2tbJ3yKNL3k5pdoI3KK21g9stSf4pgVe2aZT4MY1oeYRI7
Q7+C9WFDOpLV7ZZk+I69LJbouEE7LQ8+wFeDYXxCVVU0vk7kRq+HBAil6JK4UZ8giFHF7VTtJqiH
xLXnZ+JDHEMlqkEzsWEj4JDWreEA8dDoRGcOEA3qnWKdU+7Go95ACMF4a9ZpEvSmokjaZ18wa3PV
EfZyxV/mqVp7W4+2hk0EihI5wlhyKZTCkZXpa9fhqKYn46Hix3XEEL0sQ/BCHsctLIuDkUwPQVGj
QEaPbXU2YQK1uasUqfbopElQSbrHEhdwDxpK48gSjredqj4MeK948KaJUrUKn6ZwvowJ5Ag1ltCH
0uhGUZbuqJVSUivXnCiz2gGR9Tu87vch+Xt1Pd0FqvE1t4ECtHTleK9Va/LbvRmCQG1Wn3n6Eoee
HzntWOV6GXOdHezKUWM8msYk9y3hORHw65pWOPJcDO6Uh08xj+m+V78rpULKbjfVLowdhLBYtuF9
lnrmEFkEKEbHIelMhA7GTRoqj0qPPqCzhxtZf7azAK9aER1AkntU1RmMCxw01ABqTgjXzpWKtHYj
Odsbdqc/ZJU7DJY490RZ19IZZrzDk6buSa+fHcsmXHGusIvALEDMJIwQr2T5oXElX0zx4opncgxa
GE+1JI6TfrH67g4Av/Fqk3tvTHsLQXF6TLsviGvw/zVdOaC567r0mQECtWSgJruzUTwFqxWFUa1O
7GqDO1AS+/Skjw3UeDgu7SUlzGZOtAR3WJ106hXsnGftHJc4QvHgeX1ogk3WWENqMWbn1PwXsNke
i2W3N7X9PASfF2MuXW2yP89ktvlaht05xH+3m4PvTa+fB2IgyADLqW+lxkveZJJHFCEIJFkiB/Da
0Akr8VBMseKQZdFgdn0WRiQ7Wk1uVjfZ8CGjOkViH+MQbIhvtdUrrt2ghjctFjVUZw+zKQFOFuU3
Kmo5bqT0iHoj3km68TRhmWko+VOxTBqK9wLRMr+w2UINI1PlpragP6Z6+1gAdDm9ik2CrWIfZZWj
P8x66tRKHLitVVgrJQTyRHLffMIzYbrDPmdnJkBTgII7AJNxR0PSed3wfegJCAoA3WIjwJYlC3nd
wPrUUvlUpx34H/WKMY3nQwwZZN8m8ecgT7LTkkh3Zq/90AYctvHxOMlWtN4ZtqMJMniXGWH86oW3
Or+QvHQTrFe6Uoa7Eqtrb65o+Ubcnqpu9Is1OlK14l+VEpPVpNFRaGPMqTtZK70GvgC2qbbkiqHa
90nxaFEg6mmPT0Zo76JWGW+LZE1/0kXvaxDB+kg2/FCtYFbIJXZNwxPevY3Xdd3FVmtIOwPOkJ2o
7nVDfBaNfC6D/WRgcWAgiQQqr1qvl528Th/6VLlhI3429TrpZDIteXhD/uiPauRUcmLtCjmdXVM3
EVUE9Y0iok/ahEJxTjrSsaNf6fTZGIlXENPvbJRmtzYl4RShcmxJjITkkJr4dpGemhtt406/1ZkG
RK5h/+BJ82TZkemqcnQXDJbkRhbsqtocZhLjE9vpC+g8MXbLx5outNyUN1UFmcuQNeIbBjdDbAqr
UD2SVNE7hNqanBGorYETpmStp9WqfIQFuFtKTT3Qxvm5gkWNUSRktww/e8h3WqoAnFlcuCjDlrCX
Gno+/bmODIM6r3Guq0ORzTE2LbDr2iNO6Qp42AIYKpMzm0xOBYnOtctKJQIRJo32PJa1et8qa9OJ
fwKg/+Th8PezwCc6BBniiqOLDa1HRmwVw7p92Vb4Z2v4Ktj5p0krcPIoKlhl8icx5r0HnPOg9/2v
sB0w1q5kOB4R4D+m6NYUCZJOEcTGoj8QugopbKJpjpLoLJs61iCneVpWTxjlK9Y+tkNjaPhJWt3w
HqS7ZVhc7ipx+xJDXNw6nUqDHKLhQ7uva6xg9baigDDiRy8/D938LOnDLlTJfFTU8lNuWzHBD3ng
FXp46Anh8GTRVLR58DX6OFl8eRD3idFcspCXMTmaxz41k9sqGe70+FdjibtmFMYXtcC9PT5VEv3t
KaXWvSQvWCeVbjcgE9OwY/YtfeEexSJBMjUqJvBN6aJJzmgFCDMJSMIDS+Hhi0mtilN6JldFjKWb
BOJOqjhG2TVUuhGGOIlkwBRKArQgGZWGEb+HngCUuOuB9ZrFH8MZ84NI3hVh9iXqAfuKZgHyZfwj
qFc8deQbCy11ebzoHSi97mUj5Y6pW7w2jb73c/yIysPAAGz8LTrlxkSLjkn98NsInyjHp7uxnX+P
+aRiClbj9SZVa8dyUv1RAVROSmLkDC9RhH0ISfSQgL+rbkAK1cvh3pJuc3v8Yc9tekvlCNszVUMC
1t62KeqiZgmPIVVhnFOK73rZEm7TLbozEDsZBcvetPuXCmsOLwv8SI5/Yn/aOLVmULSxY6Laxv4Y
Zd2vJg/sXT1NZwvH8JjURHTPvBQq0/5pSLlXJj3Ys32r41avYbJj2VlHqnR4tXAqKUVwGBXrSWsH
2xkYJDuqOT82Qc2v2j8pxMQAXuN1Zsrp3SC3N7TSCNORw1hN4mei/IyH6PeoHEH7TWcuMXyZYdRU
uMvfYa4HJ7ZTosMgNLFvCK6JJeXadKl0kRM9uFRLnV1IgdQkG0XYtmhEuNdAWIMWvC5TzLAivnXM
j297hQKGQ95MJIatR9pWQN753i3m5NXdAD1zeWjrB/xfxsuojPvObHCJLUaw4YXssdVClD8kfJIq
LBChMC2npO5NqCkkSkzxWcdWP6ZEcDcoU7hql8LrnAXXBv5kkZdnMxz1y/ZBOXIhuBrCoSjNP5YV
xlzvlz7ikf/7sn414hMIBve1hcOOpQf3mDcH9z03Y2XWFx4KQZPfEQ2fC3FZ1g9Ks9XBmk3IVOss
4TzqJWnM+H7sUa39fbNteWtoX2K6v6dtuSXV4pJhYedBMCj9t21VEQjkiXrI+4pN3q3A+BuX1XdL
dOiiaKDL4ridYNs0iEaH3piKUXFTeduibWUMT+6sG/PDtkjPq/jONIlLCKPkSq2wNNP50ilKfB3r
Ca+eOjiOinorz0l2M006Fkfrh7XwXJWdgSHK35dl81AQvQzhMZUljDWh4Kg3qtSfUj3VLzgt6K/7
9rEBnBOkmO1hslZgXcOPmoXE/uqVtX+dJ8W+3jVlprnVtj6qdEHPaLokrXW/2LQhw1KPPDu9drHt
VLrXsRpaZ1SGN68fDK2+9Qk8yVnLOEO2WvdNBb64b9tBQrQP2SIjOV/3NeXSOMM5u+RV3t9VRHe9
3lFLFYfuFHWOneVE0NH7umqSFV5FQspCEE7nbbPtA8dg4QRWUR222W1bBdmNp9ejjBk3e23LxCwy
TyrT2wzSGvnDoX3JyDW+hCuxU1X75zBo7Mu2XJj5cG/AGw0SS+Z7rJsF/XysTBERTsyejAIvcqyQ
fL5w/5Vz3B2k0DawsyvNC67kta9E1uKtEY2XbYXSJe1Rrtbw2nW7bQWO8dpdTWSsmqSdRMc/6nZt
rqruEM/03AYd890/t43q2nRsXEb3maghY81J6C1SEF2hhlvepM2w3s2gCGHy1SgEbapvbV3H1379
0Lq2O1JTKpxommRnw8b/j0XwH1kEgH//jkZwS5LLy19JBNsef7AIDONvtmroUF6EviYC2W8sAoQ1
lAEtrNjQR2A0o2LJ9qd6xvzbSjsQlmnLeOMKGR/eP1gEGu45uonQxZQhkWgYH/836pkP3okrJwXj
ZJkD2ZZqQ03hz6vexVh2xFRJ3SQtWFI7ukN5KFEc0Xly74ifyql57h+lI/dg4uhHHM3eXah/xgX6
q+fcenJLMXTMhG2Me7By/XDystBLTG/t5aASAibDge3O2XiXlzujg8PnMJ62jBflP3rd/afTrsSK
d9+51wJ9aGJO23ztGVzn97209xlbzrQwLblpO3hp//6b/iPz569f9IPZamrYTWANnLFT3X65KibS
DgZzwEAQRj//+3NhifQPp7MUBfqJubpeajhufbiubSZhMDPUzSHsRtiahrk3IYBPND0OJKv6Nqaz
56slhGPDhhs6q2lya6/G0pGpr3w+gv3yYvETKbB23Lm2W8wA5yPNnrs0ue4pFnVjtZXxbTDlL4E5
KE6ZKPJuRpHRJ9qvAUOyiR8eJ2uzwF+YfL9GzddUOa5wWtOFS8b7gHevlyfongyFetTSJqjp2wJv
eGs38M9r5SOUZvmoleITkburWIRuyTTjT7ygs1CN/C7A9hjFdEOsXfMlJXbXkeLpSbUquMSz+YBE
Oni4hUiK91gVH8Zxkf2A9AD0N4irGJIejOZ7O9OPo9dEzRmldTE/wc2jjIBcRMv0U2sMJl62LVGH
IM26fiJV9jiK7qda2ncioHNtF+qLnve3cVU/q2J4GucKtm17K+njl1lQRDE7ruySKKbbGoGXYunc
jxL1s3YK3UUf/Mz40cctWolZRXkyaDXs0vFpWmUNVdU8y+hQnIhQhiKWdvMsMQArTSQOE16Yanmo
059KIV5I/K6dUeWXEGlMfgWHEmGK8AOFiFIs11IpCSzMZr/pR4YPcXSQ6vkryU9GmeY+noWG11eu
kgOkFLHCoLCMfU0rn82QgUiMH1E/v6TL9BQZqkfJ0Y2b6WkeY/QZQbUfCjQzqbm8qCqB69UvSCTf
+7bOPMwuyK5KWsntJXdOkxyiYvUcYHAomfgQFJa2A7x60qv8RR5LP179Ytfj5Or0JM/6/VxejNom
QL7VFMwTXDBzy6NE4pBg/4nqeuVUzeQtBX17LPd9TbQ3S4xFhplno9dLsP9zY6JwpKqDhzczV7YS
3mjIv1vBdzxOVpk6MK9fJBO/e6VjMJ3LgCHSJRCMyLDt/d2mfIO8DQiAlrqbVFUAg9Wlc7B1/5qo
6P4Y9PyyS4s3PnCX3+Mnn6dszWjwRc4gt5NX7AdiITcHnFhRkAPVFn8IY5cAzv+Su/IAvYg8pNuM
IO/aqFMXdQr1jba42krzSVu4TTKFFNPEJvZCsjNflQG3M+IJO1wUC6Fou7Hm/qEKRPUpK+ioyF4c
4KQYpXXDLcMOQ73ffmgbFGaug++WbV04VkhXkzY+4GKMotlXEtrlCByKCvst9bPrvIr71tu3EHbn
BHX5U0mMwZus7EqYHnIkOOJOp1mfYLXir8kQ04V6XOHym2Jjry/oGQ0Kitw3hAk8pvl4Nwsd1UjW
PSsw091WGqiEV1SxSPhzJLuZnUHInMAkx0/vXzKp6AGY5MPQ5zse37MpzOTYy8vowAvyh7S5xHiQ
7Nu+vbWq7kkqGh2KAZdvu/Nw9wcowA7YCKtnIfgegIRIQxhAxw3Air4+caUpc8Ps5RpxwQBqN808
s7UmksOAVW0vKj9d6+QWMIazUM9EDSC/5Er3IMbkLl19CTWeVGX9wKmc1N6eNl5riPcwxqfB5Bq3
evNMgEjjMYq9NthVOIk9YxsWolGSiGMZPgfI0wkKxZcx7/IKoA60iPbTVcJs8YI+P663k1VKlOYF
jVmIa7BZxU+Z+rmphbaTca9EeWRc9VLaJQYPZJTqjEHnz11VjU4g84gzit69akzW3zOF0NUqqTvn
xFroVHP7DOv7POBLITeE8MiNHWovsJA1Z5j5RTKLxn/CD1MEn6yKSwFV+UlbxEuTjbTFtn1YVONT
pKIR4Q/rJhYWdnmNtfjaDOO+b4oniTH7rokR+dhxs+2Pu/hON8svthif6mF+auy89aTgHpY5dRjo
4+TUT0/4ou1CM37ol9qnUV0d6bQX9Fy1049rG9Pkz02sP9UFVrzgbXajvpTJ/CRIY6bNVKAiqleA
oKsi51esNH8Tu+INunBCsT7HQIAwArlc+K7stKHsHdnKZwyw8YoNzHmvSTkWMe1tL3MpIClUbo8z
YMRlndbGfaJEXG1FvI7UcT2lIhOOBuMe3j9uM0+3VKZ5a+Im4gCivsSmRNuZxI9ZB7JIWFL3eU4P
00D7KZFU6oQWxuWTNB9bu3leL8lc84oRGvzkkKcpx9LaTYdl+4IKuQJO3Uen7YbXq+65bpNTYZNn
ai9+yzlhf/MehfSyN9vuG2/k0M1F5Dck3Dk2iSS+3OZXE0CHV/tzpIZfmzRSnJgKvGEu6Q2Roqt8
1FfsONjbmLB4HUJJ3Kp/LMoK+a+tmh5gQ4t8gwpFs8DgW1BbxmMM9DaiqB3Tq4Uq70AuZut2pHAA
KrRXnO0Ht7Qb0nsaY4/J7U1TIdNTogbsbMyvTcFDIaYR5zq0OwF4U6FTLcPSJ1vffBFBu2rSMVQs
AY2JpOEdfeYnDKBvYveVIkuzxqcK8cEOw350tQnANSX/311YkAPEGyDK5cpDI+e0Fl+hiwgZj/TK
lxbi2iWeWIJfityFBfBko19KjFj2aWWlfVXlwrNiYrziGfFKi/rmcQlzXzbTewC5EClkDQNisr7C
/EGUSXKJg4WvoBxM3RaWo4nXKPhem0EL4lC8VH+1+uJXuXZJsDjlBTjdpPwvOzwN56A7VGIQX8ZI
QjGQ7zPwWClI+vOYdP0Z2z/uUuI4C/QSi2RggkgatBPHWu2O+jcDf1WwXsSY8iSeqf6c2jJ1i6gi
7KZZ+uNg1BgKhvb90kzXaIkk2ljt+xR0g5NmYQHVAIkdOenkDal8qaiwuJyZke8SO30clrLGdm0J
3DTLfjDc7nkjL6vcFY+YqJfIio0a4eG7mLglytL/x9N5LMfNNEv0iRABb7bw4zn05AZB8xHeezz9
f6AbcRdSSJREzQyA7q6qzJPLRiRUL/OKpnk4YNpV0NfOuhMb91GPvtUVYybF8acwyJx1hJVPY53C
1HDquO0Ztc2mzcL3KEzmobMgRWeytscgafBeln1cknKvxQ29sHmFqbeZoYABV97amzLr1anf8lcg
Fp0/LTJUzo08GHyS2iSGsAlK5jiEVKFTcBbsAhzLsPC3UpnikdHScDLnn81oYGsqjDcmTfImckzg
Jz+bw6japkyqXjzR7E1EE9+XeVwV9vROnVHW9r+sdvNJn5ZzrGySN8ARsM15fM4k5CapFn3RaF/o
Qu4vIiWsidFQqK43WdjO1pJ+SqWVuq04x7S0i5nng2ZaUte9o6QWKpk09jNBfBNiQhDSoQl1WOMh
WraCtkdTMbhiBAssPagpQvHFq8+rAqk3MUrXAAgFFw9ffEdDylMsLClSzfGnmRjnLYt5RVzJOVDB
CiuGWQvknRDPxsMIjN//OzJVGscCnn7IutK2/E4GD1VEjvglzYoDCzCHgoFpuUnMsp3EjRgOcv1Y
7WwQoe1/eh5Nr25+05IbIpmSH5UBtr3uPZYMyZ4NRsy1OPG62TpE3kIqlbb8biJY1KUq9tTEmnV7
y3laWHJbwUo54PHi/91RLBQpEzyel+iS1nrmWosfGd3koMkt4vUszQ0mtrGqcDLLgF92EDaVhATX
Zd0NxVF6XoToodB+44KL3evofrWqumj5VnjqyJ3WL5u3EB/orSa9YSVNv4l2LbylTKlAspKOvy4Q
wrhN+Pp0TjYk3aJlGRSY3jox2RhlvVHqFVeQxZeUsfcYy/ivqb4cq2iNIJ+1r7KcsCfXh83siAFn
pNfIGoP1OIIHRTh61uucrubhb+nYiOcl/6Yq2pMDKgzSrcpZuOwCQRkt6oeYHR11O7dx5g5KAwmh
1piGIf6WZVjmUmG6XWymaBauRsocSEkw3KfRjodI8sdGJAM3m6LnHFhzYEkt0HPgGghtWqzLuz5k
YLKZ5KyK5ZS5tabA3ci/k2qu2NsOoyGXyKpkpuWqetVr7XekYEWvU6AJ03CmmZRbEL7xBMt/lYrp
s9M42jZ1Bgpf5rrqam8x82sPutbnzj80AYG+b4U+PRoNzmMJSjtbUEI4CYLOQo6GO451dzIkpFpG
doUx+ad1S+RpDYqBes1esK0mviDP84Ez6lWrCl8u9N5JTaX2JXkCls7RYpB8QYRnydw38zhT6nbU
IMzI+pFigwSnRCfmikrBZ7jQB7HxD9bFMK833wcyVN1OFZ7SxniUm0mnmij7oFDAjs8GiPIEikWM
SxaaA4fYtemDKANPrqUXRYueoktRadpjn9cdHIo8wXR5xGnpqGKtORE9+2n32mZ01F2iSAhlybZv
YyMcD3EBk5hJ9fBfty5hzqw2U6Cob5Y5D19LYT3pyjocOFnVdrHoSK6ihFGNZbCEzxqiqYU4l4Xn
2pqt27zFVOS0DABCrKh/UCvlCtjCQZSfNVm9CebyrXbF6mKP4frG12y25kPVcdou9JkwwOXb1DRU
TwnPmdSLNbqDitrd7BOXT5fbnWlynWW6a6ixdcByTkWndjjJ9YUqrh8AleyPW9bNIXxAeuyTacuo
hPdqk9vTyjNniTt/NjQ0IPN+p4FucCUNl2VL+oCm+XNCxdhJVk9RTA7fRo0hkmN2HBmrbAJn/aQ1
V59LlQBMogMRVqRAoB2h99DTbyCpgggz1prMgNsvbqFl5qd6bi5DUZDapq841xjcEgLhJsS+uTiT
G5quECeUj0pqvE6a8uNUFt+GkHzOWAdAhYvbkeg1LrrWfsEcoC5YcCdIyJdIih3l0tvMJRAmOsBE
/d7Frf0vX9eDyhaMMAHEcIJWlPWf+5d+Yaj31Ye4xnhEKumw1s29ToWvJi5xV8oUX2TusZ1goJ6w
m+scc9APWY9DMvXuTWLOD16u+8VqXtpVU9ArQMKDuK31NxKV3HqH44DPGjUq2WhXRsl1/p0pcW+L
FfFKq9psDv/NU6XSOQRcGUaRN5mm6uqjIp0jwzx1lRhM2quwGFWw6VriR1J5xUsFGXrl/sQV65UV
5nlI9jWpy77ajP+VffM4lcmTUUWv5F9ku7yMkj2pdDsuWFQN4US2peCWidoRil6/NYMmu0Wl135k
ejL9KLudsSxZhHp1ubmdmg0FQcwr4NM9L4gD+lS9KHpXOBBUsyBrCBkqlOVAoAS5lLoZqpp6tjZt
C+s4uwgRnZSMy8apVnkgxYtXGa+CrTKi7laEpsC8DdfIS59Myxexon+yJEwTFtgpeY9YNW7KB73H
ny/RTfLWhvJumPBvjhzsbZ0s9yBqBE9vp4dBWQh711nER1F/1TkkgQhFX9nhvjfUUT8ppnhIHwTR
nEKGO8QpZ+OfnugkTwRGhRMekxcgoD7mjLQzYciPipG/ZwHF0c4ZkeAKR8uAuNMtSsIg9bo28E0Y
L82aWv5e3+Va23lr+ybTwXB0kjGSiuUty8wgElfLURPeQdvgpOdxTNYiORcZx59VFY61KD8WM7yP
CsaDugIkmsr1mhvQI6ZlRDea6kCvAUokmopNSaqcue9Xd01ZwnagA5AHuDYJtq58IZ0Y1T1VW9Ii
Sd36cC3X2V+leglJRUFDw+/qolHexsw4jy1EpE3oKsTqW32q88XTs42xrdgIh0nLHg1C7A+1rN2V
VlFOaG1IhGapz0XjKEbkdi5ZzzOHlSQxIsnpVzq/CknITivEWqiI4D2Z438nffc8982NSEbDJdfe
Qla3ngpp7nyZ9D8eZ4sEg43oubk4TLJ8K9paOy0bvrS4nYOmZHcl+svppoSGU4tMM6aw3/dqAHaF
M1OmZQlVkwWX1NH6hKNuhDonN8TEnbf2rd4gVoygjcyElX3Z6NpK5Bk5+Fs5yRkRYpl6n3AqcHJ4
kACCnjv4vvWyrbdlnt+irEYCKKN+LtYEwQZ6lNogU7Wd/62L2cu0v3jA7dFR7+m6dnUMSWQanEkG
29aptFpb7S2qkTfIS0QIXffblMJHgVwM0cCCwihnVyg0y5v3D1DWuoOETJMDpek3FiFL+aq6M2rr
oDKyzplYe0ks0XyczK8mUlpbU/lMq7zvPSTSfomSJVvUY7F2J10r7wmRn15vsWPOS82JJXczOm18
MpU/6yRfctfY0ppXFJRwJVRIHw5+A39FSumq+/01jGCNRRVgiUTorjdz5xSC0FO+/eiIS4+lJr9a
Mf1bAsX6GAFu3sWURh9ECs/n2KXiXpD9dYe6lMTjMNN8rCCQA8wv/irIU0RyZKOvIVlwonEYvF7i
nufmXk50fH+1saUpSNA9XSP1UijCbco6H0XNmfCUEv+hnD+ojfBdgbcgzM6VxebL6pDdz3FXhGxF
YBhQx//JYBADNF9QtfqVXPU6sQICpFBBIqxEeUYJJAfFuiYX5IMhhCFgPAhmArq991SpENlQQFib
pDmtlf9WC+v7arVZUL3U2+KVBrHDkyYiqTDa2mkXTmw5FuVlxAyuSCDOeqM8a1ZCe07j/jMB+Wg7
2SeTK+HZqCbTxVyuOYOITWYjWg0DPDk6nU4nyELlJLZkSG2ApP995x2v1psrXBxE2rmc/8wzRnxr
Le/p+rURMBbQRbnoQgWfSLJYTYrvVLBINqtmjACbZJejZqG82puAG73xem5vs2w2HIn1wcHa9jIP
qoB8knFAJLFLSON+tibCuZP02yzQgB7EQ2HVJD+Wz8IvmP/TtgEyLIvNcIjYvbdr6g+NMu8Xzdem
xG+b5jCq7VerHYDcEDzSUpL3WvQNu91nfHzlcOVbaudtljZyLJAsO9bNN3LKiVjs7clAz16hpxF0
2tgtKZ49z/vMuzDr7ivviFXNLJZTeqOoNz3gD7+WTEsZCdhVJy1ay2MO7lmPbPhx0c+KvuIAkKFa
DiRLuej0EnvoIr8hJDduyD9Cy/gs7FBNs4/daS8yEkFyRS25x1WCyrdGoVYjFxdz5S3KYae17ZeJ
LZ4LLtw5oX41MsC6cX3LYvPMnODeSyx2s3BsUgP/rNx9LTmppXNTk4rDW+uW+ovG4Fu6KM+boD7P
eeGnw3wRmDnauWIBUW5I1eaO/+pxb6lC9aF2fCEXupPVj+IevMBZy2o8XWgei4Zk5Z7NMt80wVsX
aaCP9T604C2a1DqX3At2rdQ/Cp4H3jfrGWCq1FlfS0n6bFeTj0WVPaaaVIk5IDijZiUfy81pCbXT
qg7Hx74ukPpy7Ipdu7WGYqSyi7RZTx0zl3a8JJcdNSdR1hbMh9yyMGJHUx9rXbUQ5w52nFIECnyX
KoJMtfRmHnQNZ27yoAM963RnGhAfkYzMI+lYUTQFooh4cjZLw2mybL7XUxsaxvIpZ+jP0l1upwoe
2aDoMhBjUEhCpNDCKirpNcn6Je/r7bL2xhuZUu+iPqWuvIcAJeiNPLW6JsM8sUfvGKmMyl2MRw6d
WIP1nG0m0eHo/SvyipgugooEcxAzPxHS7y5fl2uvseynKM/sEm5LplL7bfCtXWT4DXyl+kmaFPOu
5XT0yE/MXJQ9zUGWm5bYg8G6z2Uglv/Nk/VdmcqDAP+P3Mv2Y5lYLYaOasd8FrqF/y9DBlxYK6Pk
GMQCByM8HsTDO3PKXa9kKz3lvbAdlFCLICFKPFYFgTS2Ud7NYuASZiyQS4LgKofmZI0cSwzJeJ6k
+LEDUWQLE/ydlRiQ/cDStrSIJBAYxKbd+yrrXMTmD+DA6vPMxOGui4dJEV/LWUr9vhP1o7akAPra
+CiguwQwp2DmBApVM6uzxU5/0dpZBf7zQFsgxeyhR6eSswvBInbbNnLYlfnjZEztVTfHQz0AUNz6
OAtUKcjMTbjktfKcrMsvvjlmQzT9Txz2upOmkNC9lJYLOhicH9X8uGzsJj1pSW3MhZAjnZWKz8w0
9kDlqXvutJdSSOMDYaRxKLy1nbtKA62CzjxGDf2rdj+n/tsLY4FvkMmPKADYDRb9Gmts2aQIXtEO
cbFpqnoFgZWKGbmCtqs2G+NZQz3J8wyai9BdP416ZqMLY0SRi/dvoUexQAbKHN0HrcnsNkm//926
QuZQ4ouFBh+x3U+gCW2/WfgrJJWDkGKdxdJ8EMHx4s2crukWw33rB8aB0bhTjj7VxbiaE86wf885
9cqf0nHd5ey7SyX6ym3zN8YoKSO+LZrTzMkakvOiNYGPxd2wwy+t/TXW+3GrzTd3MGldtPV+IqKP
2GY1UdQVEspkpRGK2FwHjYzlVA2XFOSI1bCbJbukOFM2f5RMHf2tJh/lzPqyZsakaaR6DdSzEBFP
bWdGmdiiNO4LUVbhUaHfAcfyPqpPCo3Fo1Gj+K4Lj+Vn8FLcwzT/KdVE07M2duWth6RLs5KSXfjL
pnk9SvDt3araXN0weAaVcuN8wouUqTfgSgnhAGzUaimfqL04OYqgfxfxL5UaybPIsIO9f5QG/Xfr
EwhQPT5YVAGKmxjDcv33q7GfJJcbdc+6WFLfilJU+GZVE+VOyIPIFjHEEwGn0FztmdMxTEuzcoW1
edGGPMecFxrLXRZ4ZjOsFnacIK2tlpXEC5PVOpbe5DQ6Ma8sjtIEkjNLaFPsqdi3RlTiQz1PsUOv
wU2ymKqH/THshOVBg9BCw6JMb4NY/Feo7DKL3o20FExSUeTivc2UACIkLmL1g9Di5b5pK6Vk+pDQ
mfHjLfutRIMxqWwytZEUVx2jT20iaFvm5TtN+bnOMZ6rueDUaFyqxN220ULvP2RXyxJJqUHUz0Gp
fatyUJAmxZQAtqjv3UTK3ldeOc/kmJ00nCFOE1skRVC0smmfa43OgtwC9hzbJg2MWv+ZGcBrMvmN
SA1qRzPjXZ9bfBh1+zDvG9qm3ZQGFbvVZ0TuKdnkMQarbCld/8ZhOmWDQlJtNj9M1BG2lvYfVdUG
tP5/oya9CAP5qoWCoE5OtN3AwlwjjTeqwzh6iwdB+DQmzEmEyWTbc90ShLYY/X8Wc3lX6Gl10u9t
BqPDvkmrRSUazV8Zrbpqlur+YGif8o4LIbYerS4mDaeidY4z4ozGjSFSSZpD2+TXsmnloJIRKGo5
GCiFARaK2C9hrqrnZaQVa+UF4Lz+pVqb+jCnADs5sTqLkiugN5l/pop4jEjV4vJMV+SQWagp8Rpw
utm74Mt0VhFweyNOg0aNXmTKswYsItDC5FlSu8hl4zM5Bq6Q+/hB5MuV6fgxgkxPby2z4PWaFzi7
wwln4VcxIPReikIKUPhnbsHN60fosxFikhkK3oE2RpWflXz9kxmIuCMe5qNMbylQc/JtE4adFkAr
Fi8V58TiT5E+n+TWQjmKEUHXBk5HshwsmcDNt209c6K6YGI7Md4VRhG1CSaJJt61E5KnkXZG3VjN
T424EviosYVysAH/yazPxOn+aKjg4Fo9QMv+MONlw4W4UISbelgJCv6mbLrl6iwdm61E9Z7LHjFF
NFOoh+JWM32pMG4NID/KDougj38/1eziR0XCxuihNPj/X8oiN5gECg3wb6Pqflv11//7p8wP+aN/
f5dAqk15//cdUvEZKTr6yG2vLLCdD+qU2h3XkX483zYrhxRPWvQixiANturyjFOruxWzEjNki5WA
ygYz/CRbKFA2627xBDhKI632kjRWuPuJBSSNSxbf8LwKX4/6hv+r77EyEpZFerj8XQ3Gf/l9jQXp
kA5F6TdrdGv6+ZRjtnngPaRHsSE7OdM8w8QThcPYuoly0ziAr7w1ltN7lTI9LpAjI4D5T9NYx0rC
5hC25cz3+f+eJDb0zRSeotlW8sI6C7N6qKAM+lnTfORJPtBJmD+yUnLKJZouILKmYDbVEnVAmnCu
US5xh+lnLbiGSrq9LHhPCCejdaqMaX4qywXHMZ8IEliKl1KbLi1B2ihaiIipqfVkjkxlVvmppZxg
FeScrPPHEoy7L+T1yyIjzNjDTjZ0X6zNy459Gd+GOjrrefO05gJjWnl40Lt8QNeNJDbquxM9KSy7
QAm8oZi0o4C5jpIqVw8Kuj9HE5e9wqpZEAYHwukfrUUO6VrxZmErLlPDn7Wo4fISd4NToGvtWgIC
X+5Puoo8z1KW9LFS6us04/hN6BwSX99bR6b4h1ZkujzLtQ9nmNJnjt2sLBm5I60yd7hIQkqPPaez
6cMO76/jxgkq7oerIsplsKFD3ttoVtAzVqP7oI0vqHQyCu/VT1K5OdAATG+JaIUzjjAq0mMtrP+t
lZm/IaiwTRJQpyReDlWP9iNNmDa3uGadVaOXV03D5OkW/kCE8MQgrThiSa8/jX3C6KvJYw8CsEy8
D89/3jS/W6JgUkzMx6aZ6UzsiQbtymh6Dzq3obdmJ3Uh/7bsdOxDekmsItaJbMaTAtLCYnZnbPVf
pmjQdtafMWmRFaXqWTOgZQ+SS2OIZqREoDidJQyv1M/xiHUqHbWrugKzHLqig7e/qU/6gymk431M
cZjLMQ1LUcrw1mwVVtxId3VpNg5VCRrRKEuvYLp17NCj8qhMxiWy1DnQjIKmGQV52A2lecpoFx2S
XrCO0xRZYFb7hEQD3ga3f3lAkqycarHuqUEs+ayPmDCWXFYuWdSYfq5M2rWOmLBnyaVv1Qh7CQqW
Ts7EB0OKKg+UXBVuTHtQuOC3Huo+fpToQ7qapE2PdGBHd8/6e1Rm0512OKsZl8vToDJa74QhfW5V
kLlC14rPBEesTqwa5QuSHVikBsbZEqKhYzEoP0gRBZXKE+boVdS9zpQx8LTz7tXqcLhoWLpf44iz
6SKO1SvJvbnTLHrxKplmTqeAubBISKBD+zJ7JaWxcOS1S17phSKak/L4NVqZLw0cUl+wAVa4pSzz
hYWJhnzfGC/Iq2pHmtTuIcotD5eATIcbeZTZoUj891tU8vJVi2rRW9L3sdB1uyFZkngIgdFiKzwk
maaRrQzmO4rV6ToM6Xydq0Y5jwlzzP3rQzsPXmOVE3MqQ7v0EshP0oKlUTdfh9x8GWZ0kdX2XSxz
6o7kjNsNmFmvNOOPbBsIhcDS7ahxb7j6opJuVmULtlYMkf1Y0lufuBDCUksuWrcf5pWrn0KQpU2t
qx7URdpWorReZM4lNEZyxcuH8ktYt7MoSvVDpmdzsDXXeVbqANug8bDxioUM13+cHa2sLR5LjeWY
CTBmbQyxj+VUoYvi9Ud5Z5zyWY7YiJgIqg1KCbXSdsEOpIU66WiACx6eLx1dgDFdNHViejJHJkwz
nBdVNz4OcXYasDMEbT8zrdHyhy5Nw7GbsyN8SMjAG4v8NDFPxnl9jmrMphDSotbQPRr7nOw4TrEJ
DJ+VWG8hQ7beK9fu14wyGm75Vd5X7bhoBFsvx84dq5L6qNOYje51LVMSZ0YOyuLOIkLc1bnt2Br0
pGXqpwcb2FlCSxQsbrJMlydRCAxOc91Wapi0VjGJ3FXmdlY0Xb9kHDYpmizfVNbxJKmzale0gG/E
rJ+ZfJ36Dls2ZHmYKWYqH1gQlpDbT+OF3YRpaRGxbv48pTTPDVgd1UqUqGpsnNKKRAtHHceculSu
uHIOSbaJyiFjsKhmLzjK24d4XWRboSnGsr0FSt1iSoByHqev2zZtjzFthLPRom2pFDG69MkMGrJL
nBHAIamg9OprRWX2X7CUxMRvja3hrgs9Ad7kBj592B6MTZLp1F1MUcqvvan76zyq5yKdOOcZhnlU
J5xvY5oAAxXXACfSXpfJN6aCCFUV5U3Imv/WontJEDJzZ603vWFYjs9TuQgbK27ST9jYWbUw4WIC
X2p6tRgoz2LU0xTI1h3BMN8QWiwGyzE0v/LI3h95qw6tQVynt3phPrKK1uqkY9Ux31HnE3AkJZCN
G7bsGl44A5uxkcujANyIVX88L8jLDuYK9CAza9ImZukab9Hkj9xvjNax2IlJ/UxZJ6E20k/dYi3H
YcEMLHVTHzRQ1BnHjj6VSXHUDKHz5hUlXh1/CCIZ4yYt42Ad24d1KdkaOkkN2UPfZZkyKFHMvfkT
dkZ3tWRBdNS+yPyqNYsgypXWsyLEVRD9jqNZsnk23b1XqIAnDgTYOGd6qFWiuNuyMIuNxDMnm5Wb
cTobBl7YpehAYOu3f4Ujn6TdlboQJO0Wkj4d0y5AQTBpAZpU/S7oUEHaUSu8kffjF7KBsQ45LgQV
3ctF6uhWlFGGC/EVR1QDlJTyQlDWEhutSlsngkiBCt8gpRDd+JRlr0ocFcd8qw66KOsnC5jummlD
qGbZg1avdEkwM+FdVMeDkc7UQkNcSKe4HqXTNjEfbPbN/9/X/v007X8abRayNK1baVaXZP2VuqGE
nd6HkD/EEzI2LLvAuH01asuDsqziKd3/4N+v5Ioxf2Vpe0d8iFzzYna+ep+GQCPHPXZRKujwE21U
ouZ9ep+Ruz/HbntIXemhejc/px/rLDEuTN4kwccUTGO3dNVXygX1jr1ZIrnxbuLX/ALHMMz3vgWN
w+pt722V1elVH8Or9BFPfhNkoRgWAbbhH75wq590/ikyepzOUm2Xr/I97a/bhwECPwdQ7mgPFZxk
2tcvxjn1t4sg+kL4Sv5AndHktrcbkRPWMyNC8ds4yNdMcZSn/Fs3IMgQeGuLAfbB3K1+m+ecRlt7
MZrblLj6PX5Vy7Bvv6fmwoLQM2JkH2GUWZ2k3lsBbsk4+33gCeMFZTReetrW3GaWGaSQeLvCz7CX
A3WwoS58Q8oZw7K4mMazIPzw1hHn+cpLPjhIe+gxzb/tAWEJwUrJ11DYy1VFptU5zbEJ2vy5fOLU
rVaHVfJE5IqsHXc8JOOhes1ehU+kBLSSsD14dTBqnvKqfhfY3ETo686W/DdclBfrmHGrhmOJ9jiM
GSbawMzP6NswtGef01c52co9cc0H3tzqqD9LML81y3F6T57HV8mHzYPU9iLQk97s9YldDQlRsFuL
PeQi01U17AYKNCoMu3oRa+yYtvCMd2+BMwGgf3Cj4brd+tnNzuTGJGgocSTMdqE5c+b0x+1pDrG/
1D7DHiHzmG6dSHLi2qzH6ly+SjftGZ+4qt9HOYQ5EF3UIzTJaSScy7eexLvxLK9EyASZcBC5r1v3
fTziDYDsLmaOcC5P5oXGMYXkc3Yolv0OiKk41jB+Y2CHs/i/7tJ+CPflWKDQD4AfeOrpBeGkl1xK
3sxb2jsIaugm//Qceb86l97fVfpdaPfbmttic7jBjBw+sUO8sQCXygEHpJQGsxqgxMAGp1+tQ4L4
uneMw4qZXjlkL6YIX8iXlqNBk5lH1R2fW7+6UoejJVgdQTwmr8Wuq3a5IkC4487tz8QhH+On5UUI
sqsWpAfjpasetPSgx24Uu2/SXX6IDpxNQe9Xb8Ng5/91p9JhGdyTd+mtkjjJvmP3HyCt3rsTQKPk
bfRVV3hMbbIe+BdDmCQ+apLkunwVx+6C9S/4WhKnPytBg63Ubl28eW/5J4aQJ+OOxqV+VzGxuzhV
wEWlsQcFZPjL/jAbI54gngIR4lVUHoZQOtH0mT9ZypRv5ny7oB4FeED3u0CWB9oZNeNhCqsn61vL
nfazfhEcRiZNoD4PJ3NG7hBK3/2nmHsMWi1PuLQH4D6oQC1nccz39mA+ER8x/+g2gIZgvJVPu6MH
Ke5mi2H+VMyh8EyvKBu4pLSDxGfVl3/69+yLjPHWMwKNfBu7e2sK13yiTtz+JGI1i7A8i0/K3bon
2YE2WHTYaCBf+YQo1rNjbtr9t6C6Q8Bxo/IYExHweaxv+vvsG5/RuTvhSg+bv95PIif7bvdJk22V
J4PpCd8cDz+edjuqQ+Z0p9F4LO4FvS5/wqH5Qt/+XVSc/JaprsahCadNSMwCYmSkdfNfLF4AwGQj
W6Jt/KLjXFcMMNcZaY0C193unvEstOw13DQycjBCTJDmuRpnT5j3yoFP3m5eky/BwGvk9D9UrIsH
wh91IsNYIn69PpQeEtTHQZa7+mk8px0Xm5upkpx9a9q1D7Z5a+7iQJfQjdiy0pMwB4bmIIBGXqd7
/TF6UYEUrI7YPSKIXLYH4QnS5vqYvaDnFmgF20UJqd6TLmuI8U4NmcYODqvuT3w1wQ+4k0sY5Fl4
Wh6s83YTGKJyYrhY5xjW+H8zlLOz4FMl4sNQntkRJc5u79qz8WB8xE9sCR/GQfkVzn3I85dR1NMw
wONMfkLYvXZHxEApSlFHvAEec/jqh/4Xn5CJxwxfbflDotE/20wkJmakoXS1YjsNGORaIE3RKTgI
gEXFBa1mPnWl2/2JsSccs0+RS/oIS+DWjl/ZuXyDNEbXDhBOCmDGoWpDJlO7/KYebgVL2RqFLeuh
OAfqoW/d+FCufvZnDa8Caamuhmt3UC8Lr2W3jbg7ZYblEHWtO36Uh74JGSmhqQBKIB6ECyNYVNar
qyCWYQASQt+sAhHChwcWncB6z0CafVdWW/aHV+siiUFzwgSpGTbEn7MeWDwm0k14z70h5OiOKf2/
+JIBcvsVp4POmvoAwhvtwugaZYBOmEOQ+kP4JpQzxh14oF+mAY4cIYfOckLmSzDEtfqw3jmjS+eW
SAoD2IMrfNHnR44b/UK+mG35IVftLtrQs9jDtyWi00NgfOkilgVXuOtP8XTXl+N2Is8m6J0YA1DQ
XmJ7+q7e5Of1vWRo9E3rJzmap+paql7/kbw2gO1+eOSk2B5OyrfwyKfrS0c4Anxgxnzjg9haJ+3d
9DlPQsu6E1I+SoQqnbSBtiZXiWfaVt6gOhKmtRy0/CzZUygFGyKN9yEEJEF0EPAn/TeCbry4vaOL
p0h0jcv0N4gh8B1ZphcUVK89gkFnehE+Nj7pyZspxm7mKVWYN3nV+liciuoUhSS2IBs4JyEEG+s+
Eh2IsmV1Vr//iQ4K3JLUHx8zLRRmv38RcGCU9hBhoLFLPrzTHiztySnj53C+aeNZTwLcGPLZ+Ku5
t1NbA3V3YSav3Ue2e+Fp5byROtprd5+RyX9XaC49AafHg+DHSGpQ1hook22iOngwATcFZlgOYbfd
uMN63O0HqXITEQoU0zV7PBWDa+452kf5kb9vCHaF2wDqzOMynQxgGmgrc5u1ijmSTkha5RPwQM2e
6ndOCln9oquXgegO85lCUhgvHNia/7rHwXoasjDiGPqZlQfpzgKF/ElOX2gKVo/9Lb1VeCqPc+vF
T+Nb3gY5gxeNNQrjkGscTA4uzY9oOAmb/qt2WxR8Kj5VMcoAPYzra5v/j7QzWW4cy7bsv9QcVuiB
W1b2BmzBRpQoUu0EJnfJ0fc9vr4WPAflTmeJ9qwGGZYZkeEkgdues/fahGPMOM6hQgoO3of9rt6x
SMRf4bF9t6jdOe1Se8/2xcbfNrv6TX/M4/VARxhN6UkDwwcqDA+UP0J0WeTLwnLEe51A/GJx3GXa
fEjvU2uBBdCf2+69N56yz/w993FuzLj6BTZH8y/PWGL3SH/h7Ur0L7xlwyveRWxYMZQZFKAGFkaY
ETOIbPcwLeQtZdJzug6aXXWi2+m+SNJsvBt/ZXvzlL2G9tx17LPH8WubPuNBnWs1YLxZfJcbi5yX
hXXEnBdMVt4Sg+1YKPMSBco8fuIcV6cfnj/LKI3e9dT1XviemEMxD7B9bUkEw6BjP9Jxc/MXoz1K
D8kJpwxYKI7jdK9DpKI/EHuOX2xsBcaIncdRYmaTEfWCbuVUcevYShoIxJl7sB0Qszy+dpwbRwMw
1ix8HlYuZ9QfDHwJoPWWcyuGnwUF8/Q9KBblV7OvFgpThu0JVR2C/GdgcdLWdTi3LJJjtNMAAq3A
DK+I1Luz9zleMJtT8Ny68+85OXjvzJl412bbHAuMvq4B9JzMcUvA7eS3jVCwL0txdrHGMNqMrXGw
klm/o65OnUJ3XBx8JDUxI9R5fqL9670rLFicqMIFxpIUstw6fnaVxZh9vknvef8uZ8c2XhSvVJ09
aeOuOEEFAKNmCKk5nvXludeLtf3Y5EsXxtWxJgyCs488E5+8DHbViGM8F5qNOoMoc+6f7GDWvgtr
UW51f0aV/RP2i3HG0EJ3ckLHPRAaI62KF9nhNbqPLpIiABfVzufgp64oBNuq4z8xQScuxUrfJkdv
jcgWVIm9JVtln320gNF28dkDXTHLBGelBsHOF4WAR/0H/RkuohxY7SU2GbFHsQzsHbH4NnhIH/na
yoP8Lh+1M8UMPhZ3FHeEN7w+LYrkcA7VasHLlXbxO7U7LgrxV+XuEJBMXfaz98lqnEhbFFX1wX7B
sPsj/FU6IS29Tb7Uf7p7G7Omy52PM/IsuxOPeBmp6+X7bptUc2NRLQljCelhcR9y6hkqmddyGy7Z
oxgvzSulAvbr5pXSRw2DB2PLQl149/qj9Jas5J+waYkSrJiqDxHrIcJPHnn9ASta/1n+YtcirLAG
SlgtOgL+FtrS/enuqhev3IWIeTewnRbWNsHm5hMhM2vsjbwq3gQpzT0zlIf9Cwm9ZMwESbUzC63E
wu1Xxlocy2P9hJjzxR4WGf5HhJ/MVRShq2Hvf3CqDn+x+inxwgwW8Y+BAp83+2rJ2WNX0Jfos9nl
65fm6Gv7+NN4ZXQ+Bh/uOnEE9LlgIXbWQcFf+ElvAdGFGJ99CphLS0MKP9Pfpb3sFBjll2KYBQtW
f3NH62Th3zGseiIsNxW58VzxldO02EwiMe5w1kZ5yKdLrE2HYU09zzsMT8rra6HQll9Q9qFpi+ec
jbF4h/EHfnWlHxg4vCT/qO78L+yv9iNAseBXeG5/sglIJ2WVvqXnIVln7BNH2Gcb68QaxaSwPum6
7bX9sA0xCr9FoBtgnp34w/q32ls04wYWFsXbgSTHDSdi9wvlONd1tLfhFwm7RADSbmTv8e+wV8mP
rPIewJ8ZtUg8MOfskH0gRxf7qb4p0fVZuo/eyWc+zdyX+Isx3L5yhB626DHlY3DPckQimYTljDSj
efVSvRhv1QvLo/8o7zASPBSr7oW7q36X7pWVtdtER3lpvZbMtgJBabZi8WSxNN44Wz+1751DN+Yl
f0KgBqIYHem25Si9Gl65sLvBrNoTd6AWi2ol0/Kj2fcstoymH+WxkCjLzCNEYaABz/br0O/Eoj24
P7v+JaxWUrI2ZNL+uFvOUPU71iGi9M+0weHDJa7DxjiT36YJ1B+Kbpf/clcGwVL6KuEE0KzkwvHW
/B+ztbEbDvk9qyCaQ7Ed+LLlunw0tv2aJyDvtWVFQ/AJj7E/i6gHpc+9gRdoE7BR0tw6TMdnvIQ/
Uo5l/rJfyp+FvY6qJQv4C6DfdBIuzHLHuss/qlfsFCoXT+UoPQUQfA2oTnT39bWFCLqDHrmVaM1s
f/+3qDdbHKgAWiso6QurZEoj3sfQ9O5FLi9Pi7qRQkOgBDu8sv4EDvv99yNEWElUFwwVyFSV0trL
sGQfx/PkLoIQw5Q2xq9SrFUrqzb43WYlEe9EWhRSOTva4jik4xfiLgk4e6FSRiHaNQ+RHBbrOOX7
+HmL1XlgMnTTX0JkN/OGzgYe71FDBlftdaXnuETk23/+0tvlXaPn5joy/XgL/pQWpc6BMi7jgtxs
8ZWRkrUXUmM3M+RcFGHRJyyTXOKm8vsv5giGWPLWNBcoYiIwzpd1CXww9u0XRJal4+cczNE9YkGk
8KzjPUXJQYl2GD9lIzxL0YNHxaLLPRvRgIL1uTx0uvqpRjL8zJDLnGkfXX4vkSu0/wowd1nBncsl
B3sucHcX3vCl5e6dC4qUIywRjXrzGppqxVSR8R/zIhpdddArJzOpG9ke+6NVNdF6xGpBZYbGmZs/
69XLoKNenf57QDgIapHqUwrDs4jzU9lXj7U0RqyR+jzr44/OzCmhDi9DLmnrWpcdKusrZbAeosFz
ckk9aFw8Res+pop+slwuR6Q7zyJz4MZSao4K28ulubPsaptEqJHQNQ81kNuPT92o3vM6OMCA+qJO
lH/aUusTd9wsSrn/aauGtBWuj6MPLLJW7qu0rzYNLivWmTjelBZHV6t3OnnwD6WE6QQzxrB2i2bd
ygQQBvrUxaysOzsWQJ9SDpmipRhYJJSDpFFfC6H+HCgaL23VgrKNOGPhKS7+0ZexMX7pHcJHyWXW
RU28MmKOC43cbDGwH8LC5zas2P/JVPrZ/y/vK7tGrpmimv6KcrIRL1mGKXTcmXzoBdDF7GM1bSW7
dDodPkRG9DtJXtwf3WBTJaQJJMW61MNtrgGlzMvh6X/836CiKx//L99l+nShaLJt0iHSL/guVm/0
tZFZpEdG3S+31xdy5VE6AFE5kyaBkluaVLtkvNLff64Cduifn62oGqniBs0tXZ2+2B/kHLky817t
lZJOS+LOSpxipbkOrO5hMPHCjzJq+qS8w4Z3Zwr0nLSTudlm2kYX3X8S3f/fb2D6jZdvQFHJJNd1
IfhGF29AiQx5QB5aOq4MFiEsoDPK0pef2agi7/17L6c/OQFhGL493bP2yXCLcS44CbfecGM4kOn0
z3dRFbSomq0bqrj8LkbgKqqUBfTKCyDVacgGP2EF4iH/8PGiuZKt33gT2rUBqGLxsLCYyKZuXryJ
iI7dmOdS6Zgp5T6rS54szUAnyUmrGWvEmzx+S6nf8xzGZALsEydq0XO0Rw6AyyTeajHZkxpFNPKY
4EGonPV1g3/JjVbYbnFcleWzjQYkH1Cm1gmvN29ogReQI7gQIQ5bBnZ9/H58XXunqqZZWGTtiXp1
Ma5hiObsSl7l2AkboQkeZmYW3Y3J83uQXo4cTWXuGDL8LctS/x7EPU7noSY80gGBfYZNc2wTa9dZ
FL9rZkxOCdbq0uOYw8Am0/04dvamD407/B+EO3fx0fQZUXGVP3R7V7f3vPt1butfop6YJfl7XJR3
IyRZ8kWKtVy5D3Lj/4JNV66+f1jqPxgr1iBNNQ2VJDBFKPpFnJww9F7xVI3rgOBo6lkZtAITjROt
liHhnY5lkDiJpW16aE/yVFaGg1vGz57SIXAkkNE0+y9PqF92VD5VE3NB86AVACR+cBO7vDFHrq4d
mk7jbmKOqebvf/7H2qFVwiQrnq/LyJqTgoOwkH7/OGGnlKR9imipT57+997YhRq1Sw8BHDWZWWzL
9a3vcm32aCzcso6iHmHoxRDwEJYokj2UTmTQPbGKaFhMtJHBpyZUgPn2DOZT3dJi92hjdH7y+f27
uzp9NWGougznzWQg/j0GBX6T/4zBHkHRolQIho/aAJHo8GQ3IZDMKZJ9mnn4siKAINPLadVTaFNX
mnAyPTY5bOz9lzsBUUbE/vM6VL5qgm5lz7vL4xx2T8wtWxDNLYZz67s/4ETssFFSMA3b7URZqicM
1fc/TLn+ZG3TYjdWdfufdQkNKgNILp0q2xkNJXYT7LCOag2kZ31Xh2iJR0VsYgrnIeSX7z/92r7I
CJuIZzLAvctEPL139UYnyccZJk6PRGmiG+mmtl24VjzrKTRSCiRdfeM3X1u1dBlikg7fB5LdBU4u
6pu0HeKudMaed4ng5t0kJeP7X3brMy52O6CmKj5RBiwiv7vRLNe6ndxYfK+OSSaDopFMqdPkvhyT
IoTVotZMikJZaR0tgIFVRPQMMCNLAWtPmCA9WBpFc4df5oipiWY8+uE43hN3uwvK9q6V8YfaqrLo
hpgulUXFwB/89yD3VnWFArjVGMmNNDz5OXvzMAGjPOsxD9wfE3DMdlFpfP/glGkq/73ak/Fp2CSO
6rJAsn+xp+hG3mgSsCDHQ5w+q9nGSQ5LlioiqHmYMM2Atj/h7qblAO7Gkwq6JjlH31yki++/irj2
TSxbcFg1VMW6XHQKAlHtIdcKp0h/SR7Ndl+lfm3VhBKYw7Eva3enAazwtd33n/vv6QTVpI2wzjJt
lejJ6Qn9sfAKT6nHMiLIcBz9haUyJyse9jzLW/xoLLqle+s8NI34i2fO7yOeEuM8FOfL07EgexDe
v407TAeBHKLM5ij7mpfh8/e/7Orn6Kqs8IJZzfXpl//xy0zucJoorcyxqd2MrrqWOswM5PJ+/zH2
v8deTbH++JyLw5akxaaLcCRzQFLUktAXaL655ZszqUcWoGQ6fcXHOMg2WRX2rNv5mx5urCI88/Op
NbRNu5LEpLnSkqWGHkvRQHSHnIRmo5/wjVPSb3VKUHqHgo0oarpYHjUjXfTY73M5XcMPlZa9IaPo
he7TCBtRheudQOouVNXlmh9qRAZV3mpsV1niJ/tOp0OntFY2F56OAD4jBTobf+IzlzYdF0o8kx3y
SHr5efOztWXkBZEPrbzALwZQ5KMjwITsTWJd+hq9mv2mWCglwD7mmJu6epFtkCEpZ3yMW9vz37rE
lBGuQtch5+bo5f4vGSbeInLpYFuGTQ1zVKxVaRiv8koNxwcuzcXapcKaEYswa03sNmGEeAAg/HMw
jmcvuP/+FSpXNiYOlJbBYiCjDDMuT0txPEoa17TMCROAAKrfndo4PWqderJL8YNqRDuTh+iInedF
JOFDJXwdSFOH1X+fBeRup/oJ8/qroUzQ3/xplOJ3Mltjduq6nGWxuh4Hn8JOYS4C2XsuW8JJR98l
00NR1r0rf5YV/mqCl7G10aXS/eespXUqAQTVxI+4605GLQ5j3ZzUiJJr6670MKUhkohDWfhLHRth
rfMvhET6aH2z8Du8nOExUfU9XpKjWrcnLHNe+RkO6UbTlM+BoBpXsg7wYIgOL9WPJlXWeU/rMeCx
uy5dLBJCKTUti3JEXIFnYT59T1XvokVlNSffVD5//3utua+y6oj6dlG1ECpU5Hx1LLa95joGbcGm
lD+qsHXcnjVN0V81Nd3gs9jGQXo3+uqDZ+j3XgQbwi+fpDG7w+0Cc8f3n/wueiv9fNzXPkwe15Me
67S60xvrUxgm1Xy7fMmwIz4Ak8a7lT5gjcseuYMyplwMVzdGyJWNQhXQUik+GagyrYvFxE2glqrl
gDoaDFnmlcO2hlw6NwV1yKQ0VkEiPgME7EgySuQsMq89qnqaoK7WOTe+y7SdXyygGtER4CYELA9x
eUWhytK2XZ5kDjgQ5OnkkErBZFRLljZ6ucZU2i3Ce3ku5d1Hb9U/lUw+VSXKGt+39WXW5nQTbcnb
dHV/YxNT/r11aNzQZNNUFRsq5uXaXnpDK/mNmToelgHqXbmNVJbGC+Jyb+f25RvRNdAJLTUmYRvO
li91m6aR3Rub2gRHvnxE8G3Zz2zb4D+Xd0XS0OzOHRrwsvYTRIBkjf8vkZa/uSGYOmZ92A+7NEac
qGWbcqJp1JPnXG8FsuI4xNFo/jSSXYydgLJ8/wDvb7zLXAn5E8aSKSRBFShn3bJejKb0oLUg0/2g
ViHOwdbSs3HlNuYMy0b837+caNyPNJAMBrUNVb04h1WE58URnioIrc2hVgWt9/IDBhXZdOW56NJz
3JDKU5CaA6Lm4/uR9+8JmsRrFkgLJLQlDOPinBm1Oe4mJcSOYtNuwq+06IfhTLVuFZjFvlOTx1FC
PPT9h14ZU5zawV1bFgcjTTYvfnFeZVnjtU3sZBGST7SEeVR9jGYD9CO8N1x00ikeuf4jCa0jKurP
7z/+9xHw79mmyxo/W1XIJTONy4OZF8R5SsBQ7IxGTTSHTHKWbapI7+Q5pdX7MCZBCXMA7W3A7qkE
2qKjOlG0+qyX7Zey0c7N9I/tILofKrz8RBJSMck+huFRa+7A+G3DDIu+Vd56W/8uE3xxLh0c2g2D
r39xsiOHTMHcnfDFMd37Gm7g0f4MMeGDoLxxO7g2MDSKfiaPiZOQcfFRPlJh165F5JDc+KJZODw8
a50YzZ2FzhvLGDfKWrx8/2L+PTDz8yCma0DOp8Xm8til54A1ifpGCcQfL/IPYt7OIBkWcq48/X7k
kZssddW6MR7/PVbqMldyTZ4O63zwxSQwKooYtWtFjtQ02yFuHV2P7gNT3n//8wh8v1zCps+h3KXZ
kAXVyzIux64+CPizHS81jmbLHT5jolFwY6vM3gpJ20e6ugplY0XIDVgsVtlSw2nVDJsAUSCQKgMO
3Gi9SO6tkXXluMR3U2TO77Yqm9wI/z5a95Lap2GI7bfEBzQG/kkzetYAd18H9a5p3xQ3ROQTwohS
bg01Y9ppL+fjtPRZBpAwdpqLz2YDqQWUo8gRBnAJHaMfFRBYC7KVsa5n3aaG6UbIAWWsiUSSah67
tI2qOPHufUzws64ljwT44N1v4K2tYAS0mdREl67dPokg1rATeCQApzoFM0UtFzjjEIXk5PG5VfoY
65jI+4kg8xs6Vuc6BnrcJPjE4snRdv7NMpAKe2l0wIt+/98B4gnYSUCfMJFTagUH13XvdWVsyxYk
A8GgkyneW/m2VsxhH4PkCH5Q10P51gP3k7LWAcQl5qpSfAB4XuXTNeDGgJsm6T8P1hZTaUaxhX45
4MYQhquvs9ANnfTuhujlfGNpDtukRI1WAERxjWabkVlG2pD0iTtnqeXVw/df4urkInKA9oVQ4f9f
LCSJXnB4IJ3ZwdOJpIqfLUfK2bbqG5e2K/VGRrAwufeyqJvU+v4ewbjdtDQv0tjpSF4r0SbaDcgO
1umqaLccoc4wD9CD825qzTj6jbov3Xbf2eOtL/LvSWWq0Cu0iWyKnzz9v7/IGMrYiEGzOkoF96Lh
L4u+XFfeR5QMr8Zk5ayq+EdZGGTB3teJ/eO//8B5Cjobum7L8mVFjmlgtpHPajZE7uf0vEv0ZUnp
3lis1X8vyRTBWBnpM1C+Vy9nbV9FqTJmrBhmRItBwPmfxXmMOss6RoMC5YE1K9RqJ2hNMetqRjnk
eQKehpVaQhGPMDxwc3BGwZF3at8FunhJYOaoZAyTgImgSEHgdHsZvrbakM6gc8MXV8oytlnaIPza
CGVns5W6eivl+QePcp6q6n6Qb676V5+TqsG6A3th/9O5iXlIlkn1yxn6e0kh+qiL8o+GsilISBtl
TRz8aOIfOuCXTgJX1XEiNYttkCKA+X5gWNMMuFwOeFE0eXVFI5zkYp8TjQrgySsiB5MxLh1A/zbg
BwiUBdTKAO0XJqmsrh58ThMcCY7Crtay/WbZ+jlBW5N99R7WlSBpnYrjUsgGCWqaFNuRv7RCQdne
G3cGcXVDrZ7tnmJGzmCQtfxDr6NnodWnJM8+RC/vCVHG8Y1yUi/fSttYFp6EupbzEqVqSpDiPCrF
owatKReEM6rmV5DRbPftRFtmqrnHY/zYaiBgcqvc+Y0G3kJe0eFfuJYF8NR8SQOuuQx7GcVpL4O1
VPc+w2EWGQGsnfff/90yk+Xvp5wXVFT87Eco39pV9avv3qLCyvqHt+/yaF+61VRSSNjZinKbAluy
ibjraHIupglRdiRzFf7gGEpTcoH5YfKkQ6GcwzL9CL3yZ+NXm1HWz1LAKbPuWLCLsjjB4ngY9bLj
WCrmUen/DH8oAuRI4yNKMIcHHF5OBossmjhTVmyijJbMz5bBZedGNW81dI/TWqxZ/CMZAj54qRy3
TouTIPMe64p+liXd2AauHTAUWecaicFbTNe4v1fF2Gr6MAAg4ki1MlP69NHr3a0cLhWveMrK4UPO
0eq48VFkw407jnplC1JYDKdDM81a7fK8ryrMah37tjO6yie4tldg/8+W4i8LkZ7C/L1RNEdzhi9z
MpYZCHf8VzLM9oRdf9htfUoLgHp2TtcvnypV66pHQKG66Yp6D5YqUZ/8Mt58P1evra7UtBST8z7n
sX+u3S201b70sszpQhRtVropGuo7SXcqo3Qz5tFW7qyV5uPQQqU5pHw5dCSzTm5OcY06wvKxzvj3
sTX+DHv9NbHlzxEWXGg/ke/+EVXyjTvV1derKLQl6cVwp7vcfQmtC4PSrjIHO92hMLsS0dCzV+c7
WQ6OHoetNO6J3/TWg00O2/cP69rBms+eKs+qYgjW6r/HFkteV1d6wdgiPGWuMpqVXt8za9ZGtjCk
8ISzfuuP8mcey5/UqVcQ29bktx8MtTlhzZ9FtY2MGfg02ZV3N77cleMAX47rjMYZjJvbxaqbuKUO
cJ43OdbZK7ix1TAar6HBcun51oz76V5OqS15hnEgOHWr997zjW9w5V7Fm5GFZptcsOzLY2Bu6UGd
kODnFEN7mt5PZxLYWAExr1910Z5kOXrOEnPfR/YhwE+GziMLtdewGj9ryztKqf6aAtmXdFyzlnJj
dl7ZjhUNVY3QdPakf7rzLXzLdKQOjRK64V6dfRlGcY4rBlDgFUe7SW81g6/cwliQZVU1FFXluncx
WBgZbqZWY+pQHViVHmp4eCYzyKuL3PRPoT/wN/sb03l6xxc7L/162dA0OtC6KqYV6o/GRT52fSm7
FK9wLL+M6Bh7vOFWfedl6a3Ct3Xtbf/5WRfjTUhhFOr6VCgT8LGqwMVgqkDq4oajBB9FnwFgs5E1
6tral4vDSLYdJhybCE3BpDUXWNbPE9E30a2VRz+vzIeNnOkvgOoTOvmkk4Bbisd1rjQBGB55U0n5
GUusD0JfqynWQpHYWbu8Kc+/ycdINBPaj7D58i89VZxB41xotGBXwnFT+cqmSK1lmrX3Q/DpqdZS
VClKOmtr48Gm5KL2mVNnw1ouxC4v24NIgL5Iw7ocq4PUFecIgE8jYTXFABq3d0k7bLQGl1rR/ArD
+txWfEsvPfQpBJPEHU9GTKdEFUQaZZi054EFwiYmND3/YW/8iOtZpguYL678SpTNW1SZTgmyTBq0
YQ5IW/SLViYkR4NIsyrwo/0mXAp+ykpHJYkbT9+aaIKs0CtWSY9SWk4+cqRZVBYrcrDq3egNMSzU
lH3ELEjyyRiB4AXWujaqQJG8YMsMxglKq2Udeh3CzbqDTQcoqhtCAiKa6LFJOCQSWA8YJJZj/oiJ
uo8sEVaCcfB7y19DFkIyTgV7RgjDq1ugsw6Ftk6JBbKl/AhGD48Oo3600yOo84WWcx6z5J78Y7ZC
A2pchF+4JTtIRF8Ce5AVVOQ72zvDLr/aIDt6ZXqUqhothYvmScfSnv2sbOVFjfEtplH2HPYbWIYz
ywR3S+PgxQKO5OaYvIEUC9/xDf6syL2TCbVqAAdovrGqpc00JHqzOIrB2tnmgImULzmtA0DS1+hb
11oE99D19yShv2aW1y/SZlh/v1xenT+KZZFayyn5H62IWVRFPZgsSGrlLkqTFdnvHqaYdRuVkD6Y
y2YUO37ijXXw2iGF+ge3V8QUaJUu7smGP8BQ8QZcZLR/FFkcUjLIO5Dv3/+6a7VXOsP0GunY0kYU
F5+jIw7SGPip0w3CaboGTxQk+AS3LtWUDDkd0E3/KEr1LiAWp1BunxSurfhsqpbJM6YKe3lxFHlS
JHln0FHAwxEXKE4b9O+dZO752weEAlz67JnrjY8s/ks/QPEKEnEvlwCSbYqPDYE8ZMY+RCqRWra5
cxOVDpYBLNkliKaDnDlLlJQpWLmOF6efmVc/Nr63hSu+E0MLTIG0qdYocSikVPM9gkI8DMRJ1yyG
zDxrDRi4iOWyGaYeYUzAeQmt1B8mp5M8fGjp6KQjgTu+NVeEdUh8GSH/p1oRUj62GPDJ9ZpZWvBY
5MfSztCw65gG5Hr8mN5mBhkM/1cfLezQfOYqFSUm0IYBfFZ4LOEtQe7lJPLuSh3Chalj57NuaHD0
FopH8rHXhnc2h1SyCkJwClShqsSqF2rYelQZwDgqIIRjN1gT+UEKAQL1Os6/MFIBJpVhc/ctWH6E
EZ2nE2lQ6+e874rVgObfymsPvIPAoa3AoaD3aLXmtpIxUcaEUjc9Hts2fB6jHPpGMonE8XwGLh8w
YQW/H6XX9ktT44ou0LsxVKc5+sd+GciVkaRRm0I/pMekPiVmvBs6eR0pxNX8f33U5RWtzeENZyAf
Hd+CpJjCF06psYNJnHe1dONnXT0lm9yr0KUgR+M69/fvkgs1zwq95HdFTuWTpuelS7/PVtO5PVSG
N8UjXgwnO7jhGz/z2qmHKg0lKY5a3MMuTj1miayAWPjU6Wn7QkBPEiwvdX2wfLFTptBx/vf3D/b6
JxpU8qdg03+qDcCpUbfAMXTKsMQAVp6hynwo7vCSxeVXzR4C1Wn5/Uf+Xjouz1mTPpZaJ2pl61L8
M1Y5VH8SFJywj/25Tshhi8YRs6UgaFQuZ2NtnirYTGTBdfHJts9FBMWxHDgjlN3U6svwmNdHiY2q
wuyKzzSpOZEG41oMSBsMKYM6QfKIlRi7CNEbhS4XU9y4MXPLnI/luPbcvJ5bNvOtw5VG1gC17V0L
R3fBXNkFAXwpmrfVXHFPZYwxroYJlwjNyRL1qRfFQyqlw8ylEougeeHXPjRhIUULlfwEarMdruPJ
fV5UQJMQABISls25faZzOP5voQ11wgCO9/1TvTpqGbMarSBa02hQ/x61Xe+SleaLxOmK/CsengW0
kcgdN+DrDqq+rJtFiN9xvFXIvDaA4AFRyKSgq/9zM6haafBz1UwcCNVf4cjrE2P1McT1RzJpMPoy
P8L9OX//Y6/t/nSeULzL019+n67/WHlkUUYIkiEfRmwhGbiauUCnNW39ZWZsQ1u5j7PiPJ1Pvv/c
ayveH597eX8ORz1uM0NOMDb3aztmjIV2dehU5aXM2sP3nyWuXUkpgSIS41rKqnBRKq87m0APQpkc
LQ0f+77tFgGydY9qrFrGNTEu+S+DMDe6T+N6kH287DbMDOqGCi/adStrZlSO5n3GGfQj0+zvQ087
wqrsExfAqRYj8pOUT8/Ei1XpwPJc4y1EI7lUVWR5PbF7FYxBPwScY4xPdQPSZIxOrI2weyFPrfx0
w5kWWzRukwq3NsltL7/NJaYdysQ+YbsThyjDjVRI3DcU8Nczbl4UjDPO+lJ6JmajwhJC3dlV1l5r
kHFXV6TpEQyJlGqZGt1bO+odIXBce5TaWCP3OrimB8m5A35JpglbcA1jIpp7KgzhSOuPeuxvp3Nz
UWovNifivmJsEKmw9Pz+RfdGYrDqc5g1B+Ie8qUVSbs+MpYd+NlA8n9JYzksDb/ekjFbH4zSJy0K
8ysJvTe2mGuTRkwB1DQemK2Xos44zit0lzl19ZzbVaa9tOAoall/MXJjR8P3pSai7MZKr14bvAJN
Bm4Ii1bx5XjifumRW8gCYcbWQQV4j+zWVRdKNS8g4QZTOpQyteCqQDimGxJpmLiHPghDxwuTU9nQ
1sxV2r4JqR1q+Ct181f09oRbteOEloh2sHjhJTQA1cFmLeMWC7BiQIP4fl5ccQroeCzQeagsN9Qq
L+aFJw0xmsoY5pGbrNBP4XCXqXj3pXLQE34V+Vv5LMDUJw3w1yPJJ2xPCITZQ0aF3MOIKIl63Tas
wnV6IlUP/RZWpzWpBThx4bcT6RE/t9rKNTXg8TnEy1oigCKWp2homdzXoPWd73/Uv4nfoB8RDSjT
Ycqm/DONmD9WNGEOdlKrWuz0argsKKqDUrPPdUaURan2K0W4+SJLQIcnqnL24Stwh0+x93pkg9Rp
tA4irgFQK23fvrEOXRNiINqmdTSdEqx/CrNeb4y527LY5ra/b4L4Q4qLo59hjDZ0jMg1GSclHO/K
6M/AH+/9vr4zaH3NWpebZ11Zz90q8dOvOuJFQalH5pZ8DaQVWB1/RJPaO0JrUPvo0q8bz1S+soKi
jUAqgMCNxs5lV1MOXc+kbJSgzy4JUorw+zUDy4Yrb0l+RiPC0+3HLNh0/lZ0oAeyMBrvhAy7ofM/
5aFQ72mg0d2OIQZp7pTP2RSo3pThwxuZLkP8g3zIdNml9T10VLgnJCuKnBpHajJbjKCVFiFcVXI7
mWwD1HHDDh5ZrABUppnlxJHQSdtNuUvZ2jZTScjRfOrCU+cLboq/BaAGpC+mQNG2E9fU/cKn+PhS
FZqP1lBIS7nIUZ5K2qNtBC8pMqSZ1ujKrMs5K9mSvY/ET6tjCTbD5tMz5IVrcJpJWwch26Iw3yGW
fnmut+092E9eaCw8LTtO+0lrPRGD+T4dCutYe6nK8qw0zadKr4+++UsbqArdf/5gTa7PPmf+rms3
Iq9pkPs7qPXtwgu6X3eurB0Eu4Gnh9GaaiGW9LIgMkVYR+KQuT5CBGSJbWF+5bUzxhN3dJDf02z4
eWMsXBsKCNI0GdEKl9rLrtpAMyGuai1x+jCLwUJqM/C+j4lX9WvuczyfQBxbXSLEc1q/8NlEiXJD
WXLl0IJB0EZnbkw7+mWBl7jrokimA5rIeH1dnD+bFojhVhQ8G+SkjhiK5YiPdBbAWr41i6+s/pRK
6OlQxuWEeFl9T+mxN10SpE7UECKZp6GjZzDMLED3C63AXpVhRtrbxslgDqwS1wceWjlunpH77Nf2
Wk3Dg9sU6kYbpgjAVgAhJJdLNjZt07t30DIXBCadA5vgUM4Wa041nAnL8j+72P/8y2JY/df/5n//
zHKCV73/w96Z7raNrYn2VQ7qP+ty5iZwq4GWRM2yHcexE/8hbMcmuTmPm+TT30WlqlNVfU6ffoAL
BIJmM5JI7m9aK+7+dvM/Hsqcf/93ec1/Peevr/iPC+a2si0/uv/xWbv38uYlf2///qS/vDN//fet
27x0L3+5ERT01Uyf+vdmun9v+6y7bgXDqssz/7cP/uP9+i4PU/X+2y8v3/kKoBEz9vzW/fL7Q4fv
v/1i0Pn0p5/88gd+f3T5H/z2y39mL68vOdmsH+/28yXvL2332y/MMv66zMIsTUNL6Ucs8zDq/cdD
4lebPJrF0Z0BsCUS/OUfRdl08W+/WM6vOu3Zyzrb4kzLfvnLP9qyvz6k/wrYkskahz4OTrAsX//4
39/9CPZ+fG3/YnT37/snb8MsCJuhU4T/7+c/aVSm3Vo2SoW887emYNlgkcHTEgVyLNoaOYultgZJ
ELU5g8oZ2d15CNPNnz6z3zfrH0Wf35VJ0bV8qv9sM7zr4CqHiiUQ/+tpeDbaZhqgse7riq6mKTPF
qQv7V49SnI8lI6ohlCUtfrg+FdAKdI3JEHO0/t1q4O9pRj4NanTsqiQgOHs5fPV/Xg0I25CM0tPJ
rTfwFcMME95kaOZBox1q8A5KlV9TN7xzEx8ATwMvvOzWlQEYbS4Kbddaw3CjkqL+N4G7Ydt/P4r4
DnVhEiM6J1SDhuPl8/vTMmVMW6c2vCbce8NUwOnty50tsRKUsTjnHuok+gnGTRnH2rGZITt602hs
Rmna8LyZo4f865aBw+TsLuyj41CVwDihm4I53aVjKM6tSd7O8fM7VdJDD7v594uMHgICAZrgq0lM
QaEQb/Z+PN7OdTId0Xo/QQqtTmNIC5qVaOUFJSDuulJ/px/MPdqfnOi+BjGwZnBqN7lISDT8HYfI
KD78UIzAqlt9XYcyaLt2jwn1EhpZG1D3hQsGvP2i5+33gVEIZ1YQTcBWX3Q5fxYlfidtegujbm21
stwyluFFx3BQ3U54GVCcaThFeDoE/f2LltXNrW2t1Tee/O5PKbhyFZ9gzfo7v6bTxKozmqNN9RCS
P9yKvodL559gEaylaRbnjIQRC0FJMtjbEzAqRiBSeWjiYuMO0IXTiXk+09tQnz+I2Nhnks1K84+p
BjZJsgScYey/d8sXwqj+RSVPuYMyc+z6fDPTX81JEGjdjI5JtfaR1r1uk3DgV4MR7uopeS9ySF4j
w6yLrt0r5rvSj+5qy1pLGxHBONSf5Gf6YV5Zb6BNhCnNkLm/aTic3KbwSOcKjtzI0ABT8ZjcrSUD
0wznKLd3rUYmze1nQDY2/UaNeTeHzd4rmLkwfOczBQB3ZxqSM00siRRhqFYsRJxcfWGobabsU/eB
NkbZsRrrV3plcQvfGbP3HHkzVC1ai6FahU/Im7NNZVBa0yz9EyIqZBfZu2FDTOpyAogmp4u/tRbg
jwKsWnjfjOpzYuSMexYTPBX9NRoqMIfOBkj0So+Z4Mj1Eblpqt5HLN4OkudFkEDROvfSFYjmbOsJ
Zk2wrF56Gqi3IuqtOztHKJM1Mb8KPDlj01QwcN03JkOc9STRapWT+sgIfmCmTOEq60HTknoJN21f
5/B1om5rJSTlpV05F/DqZxxQAEFqZskr1rl7P2Mp2VvOJnZtWqccLmzNo0f6elWXqqeh44+LvIOa
U8sEvOxyn+bUr1OSzUFujh2fZnzrRq1DqbXqjte7hqgBA3i9fb3o+uILi47sT0+53p8ur7++4udr
r/f9vHm91jjjDA4VIPaisCjMISFcH+2nCA9ucL2vn+bieL3G5JPHyE32ZMb0tAWdVhdHldhliyWA
F1+faCB3YWXnuZvrw9eLkqaneX29yk/GT5ePtFnjdsLCsLzwx50/Lq/PwjYimN617B8vapY/9PPt
6IAXlAquL/3TltC9AmUD8G3X6svIlkHouLzw57aJiK5pUHjLJlzvna4bf31773rv9Wp93VwOIWCB
AOvYLjAcR/rvvUXNodX4eWqR8apS2Mmmzc4TOaCikSOe8G7jyZXhXRsu63EdljYs1mZs1DEeh4fE
br/n/e0QTvKRBqAzVoIjMf/wyavnR9vqP7pRHYk1UPo5EN/CKiaGn3rSTzONgOwXMBs5sDPOFKEA
axbEQ3Rvay4J2QTB6uDJe2mFK+lat2GKBGKqu09mJPCNFv1zlvmB18c4ktrG3sR+VuAbgyTD+OBN
DFcd8SKAMnEZK5FuOgkWh+M3BF2/eu8GuqAKt9kXVqLWodmMgOaoCMW68dmnXrxjsOZGG0OiJXjn
Nr6YB+a0mbJCae5NwZygnWsKNa5zB4aLt5Qp506sSJeOmyoGVZRYAEdzn+hH9xA7JVMVoRjNGMo0
DmHHXJau9JZCkq8HZZb3wNBaNHWTCLwkB/weA/t0jPea/fdb3d+6MWhynMbztvueepF7dhO3okJZ
yI0ZjwSghMjz0tXbu/YcNAiJRNv32xqAot5tc3KWaK+SaZOW45fJZdbcKswGzirUBU5w7Rg7oNuj
vTKncGPaJAST/nuj8nd7nl8HvfnioF691wav3puav/dTTnWRSqrbItOJ1lAOrPVelif7g/UemTdC
3bKrmWJBHwtGYnhpR4C3XtMba8tLysCFuo9pDRhW2nMw1o9jyx7WUD8eOiBlw2xwJkXUnrtAS+vB
RGPXb9rsTugM5NDYWa4q5g6TcjjmtYGyqf5uiIrumkgEVX1bj/HXhJhlY3oyZjazP+Zej34ssZ7c
/qUgzDwZArpTktW4ZkvoW73V7AYbnqeRQCwz3Fczr98xd4K5S+o6mGa7WGs+iMeygiM+XlBuzGvm
gm4YNATVvETlJtIuOj1gjclwRRWmX5m1tW1BMhiUEibHPGMXpfGo3Ou09W34Yd+6BL5bPWK9abtQ
KzGo0LVyqvthDKIJ72nbpdpdyWrmMIzvs8fPK6UyupXhvI069ZyU+ox3FgZaFH/KkvyNXRwXrsvY
jJdT0nPOM1TW1Cu+hF0hWc01Dy4mj+GeVB5Gse4+DyHxaYwLNkO1t+IiD5jwoqdTxF+tBMyujjhD
L0B0+tWtpFGCb6I8WSYnqBF8ml+L9aBhoE2a6E6PPfY9OjNd637Kh68qxMnl0Qd6ikO51YYIBbF7
x8rvkGIEXM80dmhJDFQ9Gu8bw863LigTvnPrg/FsflvmacQ5xdky94OhIu7L9eexJo8b+9UbKic4
th4Fj7ynZl0nnMXS5LPyIZP5w2BtevSzF9eqbkfZouBzQLz1o0+7YQ8VEkh2dzQx1AmvviPFnJBy
sFcsnL6NobogCnpsUg5NPvKsQTvWYqg4ak93YxLxQU+QoBrktcbwUAo8Z9TLbQ6TVAyF5t97oeDo
EgPbjEkKjZ7DSbiZ2o1TmvvKG57oU3Gwn8iVtAhhBxr0cUFsuwLkX20lZxdbgRdtyJ0n8Hqns9uN
jI9q+rnILGTAQ39q5nuTMUvQSCDEKTc9Vxat1+RmHmUXwei2rQdvPomEBjPcFRddzx4m6b6jj3vB
iZNq4Rctdo+p3ZCGZqpClp8xsuHfkdPZ9sX3QuVPZcWgq57s/dPUE6W7uRdvrMjPbkBM0HWCWye/
wXtk0T8Lcu76yPW+Hw8bmctayp2CtKweak4y+2wwv16fFVZ5E1T9iOGT0/+NxiJmxxQv2G1TINkM
AedLlGs3c0HB36SBmHnp6caswH+aGpabeqECuogrmNEDHdpU7I0maH6vxiei12G7slNalIT+4e0H
1BZnK6o9WgiK+8YOD3kFcsrqTO+iDFZ65WyMW4/O26TKTPRbnNJCvRovhvaQeB7/w2VLbAr3gUs+
mKOqx8c3LOxti07LZh6YpQYoqycfUTcXcFVp5qI6CMF5GF5U3GCGS/2ML37CfCrIZPTeZF3AaCFQ
ty4Yuflfd/nFr8x300ezoWnjs1ZZmMvCFSFSeJbdKA65Xt4xX+/uigKengNgzpz7G5GnSUBn9Yem
ubepB1J07qJbRY6Gk15n3aAlozUnyy6vulwQJ3NJD5d7MEuQ8cppLvgr2pto1D85makfvLzNz9WE
WkNoLa/12lW8fIlVnmPdy+IQaBCZxak1pkDUQ7iunAExLi6/PCkZioeMbSNK6+qqv0lbRbcVveBF
iP1DxvXemOrXpIyOlh12J1+q9OiP833Yq+nGHoV9NLz6GOXpR+yyjXRzWe3An8n5ZSGELW+Uk14M
gBssGp0nesVKik86eVe09Z33DSjBuMaQUhH7TcON2eD5TJGxJdV0jEVxm6VGeChYC69tpwjxAdYO
534tqI1p2uRtWdMSEh+KTqibbLnwTQVSm9mEHIJ14c6PtJ5Q+N1LPD4bt2PlYiOyW+shPH9hJa80
kql9Eor0zLgf3li9OoTm/J2+jzvHfwVYyc9CHa8Xw3JNK73JoAebq21vzAbNUVy1ImCZXk1EF9fH
yq74QJZrMkYxR/76j9vXO+2qwfR6vYohhccJ5H9//j+9s7X9TWrBn2MYHiVOzKfttlN9vF5LTNn8
65vXpzTLK67Xfr72+rKfN6/Xfr6VsCeOVWjRWZPxh65vwPHb0TpxAJjXHHGeNMfrtZ8X//I+Udg9
i8Z/8rqaA3/ilikdNtRlfr6VZ8paX/+8Tb8RFPblDX68188/lZj+H88ku5yHg40XC5itJ388/0+P
R3bvA8Zc3iVF+vT7Fl1vX9+v7/vnRkxmwFJpGSRd/mZaOxyor1cznIpZZH7Jlu5PM5S3scaoUmFZ
2ZNLA1ZXRgaqaiQHXTq1a5MQ7yAjqvx0wQyrwkPZWpMlRD6XI5GKPkEvilYNPkg+G4RLLmCHxi7z
y9R7cCS6vN3WIsS1QRfhVotb2iGXm0NkZBfKkWDjYsb7VKXss9Faj4wc2rvZIpTOnNAM7Ew51cZl
HjcpGuOwJL/P9ACtKMF/9pYChi33PR3qZxkn2bmK0QPpFucwhlPXs2qHg2j0W+n5uBTwdzbnic1b
RboZbyd/73VzeZ6G4xcC8fk8FNp8vl4TyMRQ8FLbvd40lkcLSxxbFg8Q4ZPfnxbNBuPBIAy3qQHU
vLB2GG+y8+x8S3K3uMiELvh5IiZoUywLlRVuRDfjDKG3qaEUBVE5jM7dcmGQu0DN6RxkXUNoVra7
yW5sTbuYRCqoJWvrZEZ3GSc2PiPekHCe08tcjmeOpuPZifIHnMMex2We0USaOqcaNXNQRGbQZuAg
NK/KCdMzMgxj8uiZTXWZhaBTNQSD79vFWwwwiqnyatX6bb1nKgkjoe6ctKHbhzUB3pyBbC196Onu
CNCW1t1tJ5Ovje8mu0iU+hmbsn6+XrteWGrSzz7SOzycBfGSQy2PBZXFVzDMqVlurs+qJr/YkpnB
KCh851TntMU5lrEvGoHKyfDefML5s+c0TKxEXaAtt/rll0J8QZ7SprL1877YI7VCZ1g7qHsy//zR
ObfP1x/W9ZoYVLSVjgn9EuYVC8fuTM+hu3fy2Tr7qrN2qZRPs2+b1YZG0dQxzt7y0PVxV1UWwON9
E2cs+qCTkLNVQYS+6+BURJRT2Z00faRz1dE8lloiPJswAc7Xa1kkBAFYUgR+XtHLePY6gH149jQE
S45WBFlWQ5PEmueqOTBrBVQ3HdKza2ZIQr3uW2PtfIhr2+u9lIabjYtMlREZAf73v555ffr1gpZp
6fYPtu8gBpjS7kip1d/YE2fiZPmy4hwAtlg+w2750V8vaKEu17MBnXhqKwJB7IJzrH6/wPpMae56
+8dVDbnVErWDmtfmx+sD/fKSUvYwxP/0xOvV67tdH7/e9HTwtJhZEdEtr/n5wM+/er3v502/qxfD
Lkven/f9/KOVRRPH1D9ZchEjNjH2tOuD14sqcgkBbH/7p+37+RevT7m+Z33d8mwgcxZSC4BSzn9e
8YPzbanvfj7veu1vm/e3m9en/G0zrn/j+ryhS96yvr40ODV3tD7qnHehsThV+jntvbNQzE7lDfB9
myrKXUnCeW9V+FAzW7uRDR6HiMxPwCodB7iInYsfg/P32vkmLP2TBRJVbzTgdilM0LFxwLU7mXGE
ErOYFGeIKLO7Z1UfT92M0eCp9fQdblIrMJv0zWSdGwgXg4beEenapQhXFnunHZGPrZhaX2LL+FlA
uy8zgOhzK5gSHNHjJaa+y7uKX7Bp7OxefAuLSb+4ffY1Jq6h0sovRSHtXHPTPLARHfArloMO5C8E
VXfRPEWXOSyec30ST0P8UnXxtmpG49ajV74Zmr3WDJ8KhOsrTIX9eiJ4Ws9iaIK0SL/FGqflWc3q
zISxvlK99dbb7RtIVvuwZDqCQdK83Y3yprOHb20o7nJHd7d4HqM4bU9UyYnTnFM2ZcHMdxRwPA+D
sKTpQhOqPNVCrbU+9j+HkBDWpZw4EuWCAsBIn+8UnVj3hzADq+0ctoROvv3qVD7aFF0dUHil94xD
OWTQY3yOUZPufL0E/a/aW5pkcyR2nSIbPK4Nu012c+9C/2j1V1W3z53uGFt7IrCYbSgY1ddZOhGo
7XRH/dXd8iO5KDTzzE/Iu6E2ky0KNLR84c0wkdBhV7aP8BlGOyUE02gjcptPjIgFTZpUQT9oxT7M
QnVy5hkw863Wue1O6uGx9G3mb8Q0b8rSjElA99VN9yxDV5zVMFUPnZ8cO9KXh3KQ+HKKkDm+one2
sYafxahK99buCZfK3Aad3M7bYaice7q1AEDC9hxK96I0ZVA1D3eyyq1jVhRUxsNYnOpEvZtY9ijD
RlbAOnvaj53q0X5McEYBFzJ1ZmqrNuzx6DgA/FmQlEEYa2h01RToud6tpacZ29gecGpNs/apgvrb
Q4Q+MAlBloP577XTV+a+nOSHHYv0VrdL2E/8osi0WST51C6bon7ra4PaxpnmBH2mXon6VnJ05yCl
Wf4AGviQGm73oyz3/4u+/67o6zsU2P7PH3XV/170bdKXon1p/1L1vb7mj6qv/yvVw6Ur01/GqMWf
qr6+/atruD6ZXtujHwGgx8+qr/urg5idCh9jmA7VUMqTf1R9rV91xuQcXyxFUiEokP6xdf+Lqi8s
lL8VXA2Dt+PoSGsRc582lb+/FhTrpKY2aPb2wcmEWFucjTZRjgUicR4z20vAVWPqUq79RkLVg+9t
Ge7B9Ztv3ljr7KltsieH8Vm4+bfWB7PrzgLuV0l4YGjRF0ZHAMSq5GDN/RiYVoLzihqQiC6MCIyB
NHMYxVh4UbR5T9Ek0VTQEhEDj6iiVBy7CFi/480XIm4ErVpOJSYzJmcLACkNktBaV6nxSvUwlHrL
fGAyrGMqQqvOkw7DDdYAmNv7SAeLdmZS18q0N2Yvmfd0wj3NKCFjMTRhVj4FKDnqzi43mS0y7JF8
HuA2b4rv7MI3D5nOcSl/PjRV/IXhVvckajFt+lqxq8/2TS7K+U4m0tiQDNM37afYVXiohKRG5THc
U5apvy+z47QUC5NSJnezo60T5QM2MeV465S3vsG0ZSd7GUBrMtamTWbYzsNxHfXle+F476FnLQ75
EiWFSYcmGKSTmk/TzLRqXBb6Ws+YQroxYDQh+TxWfki+uGkvLcca15TMJsjpUeXm51xz0cTm8RP6
RxmMXWpvp1wr+Fq7ZjtDzc7G264J7zKZEkrpqb6zB0qDyVC5DADS7tsn9omV4Mqpdf/W820SlG3F
WQ1c1GAbT2FJwqUrGCgP03AbRsm2cd16GzrDNq+1csscJfPLivl3Q2xFHe1QB+MxICyqltXrmLE2
5oQT0QjJ8J3OyP2GIh2mY8dnTA5qYN00zY6eBFJ/ldzTA/Zc6ul92TYHD0huI2i7qnOfBYeGfLvt
SPvSF5YcJr+9MaMa++4V8IuJZtaL51pj4ryKvrQSA9a8MaPiTdbduo/He4KyQkwEcAVVRumMzzGL
03XmGmg5bU77OnFoHx0mtzL2nSu+6ixntlkz4MLyje9anXzx24DqyUOTifKIJZT/l+G92KP8ZosJ
L3PPt1s75Ys3IIaMVFpsQqEBcdc0b59HJj7BCcraHCLEkRi3wzQwU3dcex1F/LG2v+lV8j6bZK1N
KtuwOZmRY6C3szFZZtVGzkyAyAnFs8qjl8EkfkvDO01GZKjBa0jL3Ju5u5vQeanaYf3RRuRkmbOx
tHdnZlSnHZ23IcnsXVpEe1m038nVYv7OppgP1PzUKvE5iwcreCylqLYFW73qhRszCKTWY+/eNam1
VnTZtT6yEK9eCNnyNNiKOr2kVzGM31KjRVRh4zVyqUTXpvWMqF4GQ4i6ufQptGO19IyUiN2hClez
elbFfemqYefSlUf7aPIY9whmXAzoIzt0bGaPlY4JNsPh1HSnKCHFXVF90QNVqgv/p1KRIkvEvWSP
64Q4O4l5EzYoNkxnKNaFv+S3QfdbQGt3ZmptNKEdhsz7xNR2YEdqTZVb7rHwMJfaGisTkDTmsfzN
BKQLWjq/q6k74PtMMCqhfYlMdYl8iYiUDtlNXtMAawxpv1aF+qA6hYM3q785vR4T2QSW1sij0Ozn
NovjG7q2DuG32h0BH4xkoW3cfRZLyz1kALDQnfNBKyQ09WwMT9G9qFBApGGtfUZuDk3sewZqfZuj
bg6SnMEtp8sB99nAroFaIPodDnmYHU2WPAHjS19TYWHisit+5jaxYAn+e53M3jeFbWwcWVezU6pD
FUEspVRxkUIr+N/QSWjxA7WG8RKZzKVNICjWRPw0psQl1agZ3r47sOoy7QTnaTI+KwqKG91hqErz
Xu3k0jjN99RBPRwtE2EeBt2yzfJtE7NK51sb/Tnb5r28JW2fbacU6SS58GaTh1Lbi6UxodX9gyya
Y8yuslIp4KJm1JJzB7bR5eizh+2KoPB7OXr0pysURZG4M0mEreZM1zd+aop1nXkDAPch0GjbOvUq
uje7UqNEog3kH8y17myGSrtMIH831jJllhAmRJXhHr28ot/fbbPd6PDLINORh+0lFmQ1Zj2uNsts
wna0pLbrpikwmMThBx1rayOmZT9TEI+6On8MnQLypzmSb2yTwAqhC48DOnRtluamRIk0MbWyNVlZ
voxGZu7RrXOKhTcT+F1xO4zVN0ZlxJIhuBnrsg7GdvxKvKEfxv4rM0XtmsxHCSRSYwlZzOsqRnHl
GAxVw2Rrosg+cTDgoEx+bZ2YaueEJIABSZJ3oYY/pjs5NRSVGoLxzHIeRRk91i45hHpo6Kt1YLEY
DmRUGaK6oh7LBEB/Q+OEtcPfDKfFpYptRukLfSdfZNkQiyPyoniy6emfIOsfDCAicaL3e5NmTYo7
IA/cYS8mkCX2WN8Ww5wFjn+MLFSH9lKnKqG+9EzuhAJbccFFWiUksXG8j4b/OLjxl8QXjClaJDz9
nW6DkhXwfBuZsKl9xDdLqnxlWk5D5p4qa8hZdXBC/qpJ80acQcauHwmpyo0b0kpfzTyxmvFeDnSj
Mm90LNLpc1qYt27HNmocSFYp8cs+GVjAax1yNCptGfaYT1PuPkc1msJmVIc5MfyTE0ENJHGPO35a
hw07cqlnO6Pq40uIGz6Z6P5sHXqUdBruijDZqKR+odiQS/NUhB7RZWV/+BYN38a0pQ+g/RJDS6mo
AesZxa8R7smmT3x902vxrTkP2cU4tUXEzueM1iWcrb2R9O4BmPRalHygSe9TXw0B9D/lEvNM40Cd
1lW6j4GvhmOG1Yy+lkDzpjvntmesc5Ma9bOrU0XTFCdopWGU4mC2kQ2u344unbRPE+pU5UbRVsyx
xX5t2BE3md5/HTSUthNdqYTd7mb+6und81TaGFMJeEtWb6csn9otoVvEwLP/bMi62tYmRQtOjQ9S
0/y1h/MGAHCIvVXX0b0tcVeIeNGLGEC28vYrBWZ9F9vVxTNGyTOZWhvirZ6/m3XacjJ0aFRoD6HK
XuyURHDLjPiKDied4xEHqzZp5d7T5wOTVp8gIox44lkJJjbimMSqN167OItpzqKA1qIs1EccqAW5
4KgzD7JBZB32i3KMwI0+AwOjes1Um3KSQHaxIF8RHoQ3Mzc/z6yZwFAcWAWiRxGH0eJbTyeEpQBD
QATlDHMMSX+uWoihnWOgC41T/GMhg8hQtNe5xWgprOSXLI3VOoVSlM3ihvPSGHilNW0iz11wUvxA
SW8+mcgi5v5hoPFrHbZKv2QeYan0tkOBqtOOzK+OV1cB/fIrITDDX9dcqZZsJiX4qCUuZgg0rYaz
E82b4WT9PhfuubI8eVAup8BJRws4x6wsaIQjsqecLx0r2eg9cNsQd14Y3/qKArDVTWxSrd/PWbXv
wuY+TkDUObMhVjA0NjVfQtN2BzAzT23fTTQDVNVWFiHTI5bLUgL4MtxXb6N6f9hnjCM5JIY3Ll8m
airXDyYryg6gPYi4v2asXXa40xn5HeGve/SiGXn92ocRbsAiek3mPjBxv6/gDhe7MQUjKrOROm7k
rydCDqY8hg+jjTygCO0iQeOgPClyW3YdL8s2m+UmS83QHr8NpbJu1IeC3zTF7rYurUtu0sKRZICc
oS59rUWx79PO3tiSlq4sIT0+kliqE3GsS3/dmau2kdW2VRXWcQOixwAYdqPi+d6rR9IPOR52yyuP
Tst8x1D1m7Fi/BYmZxE0o7CIOmp/3egkWwAp37clh/cF5jJ7g7ORHf0lfscSPDflS6LrtwWLleVs
CKcWrMMyhA1JQF8XB++78KLA0XsGR7SC/aShHKv0g5sNpzL/Pse+tnKGChaLWMbBfP1hUgeHxrWm
LJptUrZvrJWeWekV4+L+Ke0+AIi2cVKoDoyOtkE3UiM3Gf8pzShcdS6atFhzQBy7dTC4A2w/eldy
egh0whZQCtM5mvSDNHr30oelu1YqfJtdhfybc07vFRZU29zFILylJKnh+8MTZ23TePC21IVztBX4
w/Osu7UZXnXmQXCII9WWltopZQc8NJYJ8gqZWyS7JxFT7kkH+Zy30BqkVmGZDJtVXrvIw5yCIZ9e
ndDKIVud8JvHfn+AMMzPQ6hveg8032rmfVNZH5mVfR5qDqWucRFxRojoD2C8Sz/IUv02Qs+WeN3O
Dttz4TK7GjUWeUrTPWAxOIdJeNBSOqpEbT1GXkXPbq/KnZuROOQcOhOFMVx+cs3bIWItQa2IUewR
31OjJwFJ003kaG+0XukdS9miHZDbpiALSn7IWzsE06C1uzTRXqVi4oJcAKbhkjOcY7EmIdgxgh4g
0tbUoyPjqgTz3RQfRVbaq7Zmxp9FLedzI6YKxEJsnUYM57c104UFtk87F5ArrOyDodGbuPW20oj9
XZlW45pKyjd6wJ4MPew++552r4Mx2chqn9lM38joi1fwzaVJqLYRIXsxEZvU93ZFNO/PKD89N3Th
R6KR0qsXIzXjtZuk/tZtWWVJDFnS7u11VqYPvof8LPGbfdkDA/Pjq2NqO4H07hlXlNaqHceCjxS1
XmzEJ71P6M/JsQ37on5kDhvXwdRVEDCdV611vlRS8rWbX30HVSRoS857LKMsY+PEy8iRWgYzq3KC
b8L8dEavSEprRN/SFhg7NNGmhloP5beupWccLNuwNdWzSuLyVHIoSAohdjKGsj5Sl9ft6oGWqkE3
kyBxXYslwp3eUmca5o5zXroZnY5+iqiNyfC+FVH8xAyzc67K7DJrDJ1yvhyND19rniOsd6LTt3Yz
wzAh87IyWxWYuWWuQ6On6uXCNIcy41LI4xyCFLA3KQ/TfUyZi1NU1N4V6bPqpuxsqpZUvZI3nq6+
98WHqXwmr0hkQ/ruQWKCGHGUcoBH1uvRtYvNHKphM3fetnBHI8gjCQChvPFctfjTkDR7IzVh02pW
tYFspRcXPYEXbEstyDV8YOCs77OQznZaM9d5R1Qpap3wdOrVfkKfUWbdubOdmWMqOao2Liga6g+m
qnH3WvNT7gHrS8N1Ljm4lKFxSRnn23eseFzJaMygNM6jEUWDRlQMsbIuiULiJisrLoaj4XcVtI42
o/5YDf6XxmJPc7tHtxbzlnroG/wZ7pD8lm14z4KVQ992MUWEMXDM6JJX+cOgc4hKfLIWQ8++mcvP
Y4w9sYhJy6xlFn3O6KMlFpsuXU1qqKswX8e6bt4Xc/IV0VR7b4AbWMlCvczOTrWyOjAL+NW1xvWl
g56WzPHDjM+Db5QDWIKzDnZFSXsE3/WPq9fbMv+e9qI8aAk25Fqbg4p6zfF6AWlh57LP7a63KLOX
x9oo6JS3wzuT/PSUgykK48I/Ai7SKLnqt0Oi00md9+jbbJoxjZz/wiToEb5eVZnYdeTedrGRcCRL
+/01mBQNJa0swqAcu+3wKVZYDmv1UVhteogNtwkiM75rPfOxb5toUwkAFvgFiI5BGXUckd+UdufG
Tv/KiNahzjCjDq1TnKgu43/t3YYUh1qmDELBlkHq0OqMzxMQIK1HB1ejOVM6PUc0A2IiBwiQLf+P
vTNbjhTZtu0XsY3e4TV6EY16pVIvWHZF3+NO8/VngOpW1i47d2+77/cFC0mhCIIAx32tOcdE9muY
2f1yuSKLy2iSPOsitsH6DQ9WKK7agLyb9azcJVF9p/cEGUsjYUmnn6yun55CrRqZnCBayPsnRHI/
GIqQ3lnulcCZIBvyD3cYsDRrw67S9G2bRTdTnNvEfh0sj/DCRJKniT6oqDm1a4+oYd+ct7r+kRgM
7YUkPT3NvQ4DufmUYyDa9aL+yu3hbOh90KRptylSWgye41xC6LwbNKH2sa0Nfydy75b17lfkUe+1
Xzw1dQ38uFY/JJgEQiDP0PHhR7qGPKaEL9KBzk1OeoYVPKXYEncZJ63+IP32akyY0EQlDOqz4cYs
DTyhTXcTk26dnLx8nrU9U7JH5WjZsep7jTKrei8waBARG20WfmMw0M3IkxShoXVoy3ibCQflotfM
4THKszPlhBsQ3suEyffgKLsOBnCXm3FBMupC1YH518Yqy5rWME9Zf+fEtHI0ayy33hxWwTAWam96
2o+6yM0ATdp9x6mEEIuf8KG8duBiE0XVpOnybjfn5BCuF4eb1FUAr9VkkIH8lEs3wMJhBX1Af7wO
Sh9t9+KBtMbm3UKkFAzYtbnpLX9U+TztOhsXx7rn2jgPx2Rm7TcLg8SfZVd7+kLkgw+xd0wiC6NE
9lHZ82ObMuXHjlcH66bI4Pxufv9s8EXpqRvfrbu4bqYSJPHnLqekYVJOv6tYGfVW6h+aaNdC+wpS
P0MIrEaXBJGwvUYdCSJbbKxlwGqzueu9L+vFaAkqWiZNSnv57OurIyD/P6++vLeVJRRII6+Q54Y3
ybWyQIrBJ3aEJA55PQ7rz2XstwdhTk+OJb/7yqQ7Tvlk6Ph2Hdkew7hJyAyVqNjH2V7UM6SOYOW0
ShZj0RDYfn83JFlP1rxiJ5c9XUeR9UcQ37Cpl3VTu4xq6663Vv7ecLfiFiO7wDcl4kJln+i39Kcy
rPYesMx9LAemjaZ87LuQNC0nRS49FgW59ONiXNB8ZBxN6T/RqSgDNdlEnFaKcMaeMaHw/foUpzNl
KYcufTFqRwt9/LBNUjJlktA+Gy2Z1mqMhz3EiyHQo77Y9C3uhmKekKfETlYF6/sgi2Qtk6NUkwai
BqGJLnA0a1tpnXlyNdvVtxQXp/q0zDDW8TeLzT7wy+4GRmv5CtHAow5kNrpI2sCI/12stp5xeqL9
MetjsZ/KmNPMjCgwe3p++rxU1utl2Zguhmfm6eS2dX0VyNpL8k26DPY+/0x0TSd2dZJCtE6IByq7
0t2AcmCil+ztrLqrJ2Kpx9r5VUSoPorcudGB9A/6JFWwbiwUfHunX/KWgdwHMNE8znmLnLgUJCK3
3i6i3s1o089BAihtw+IKsX0eYjBLkzPy9Xpn9Kx61otx3dTL+bw+ihOyG/uo3yGiJ3vK8ZM6iBq3
+tzMy6nxQ7qSu6whKyuI6tECWv2ql8Tsrt+DmXvln98I1RzP1H5oymEp6CbfmwG1LEu9+dLZPTL0
KG2PkT6/jsiTdk5S3E/EF131ZdMk8UFqJsHZXfymOyzpaDr/+Tej1Y4OnI47MVYOCV8o7mdN33s1
C6aCisTF9ah05UhR1ydgfOjOgPM369+MYrh0bvjHYBMQbjXa0W4HoH2Z6jfolOH4RQgKjtjEyJ6t
y+KmbOukcr87dVRDDdWS6auFDvnUDjUIZ5T+fkBMcRmrekf16pnaAhXclkmSuey0TnjWrtYWaAET
jWu8OAs03JUwKufv/iS5PVry0gv7rDp8yXNxlX5O+aI0yms4/VFJI0bo01FDouCGcmbK7pI2PXmR
S05Tz+p5GCYbz1hnGleGTPOqWkkINVZ4BMb5Jc6a+SQbDdWAAhDPEmsjPO1rg3eqkylVzqo4e2Hp
oXpqw2aHcBUNACxwYyw+aI6jCdbzd9nMwx4BCjqswfuRtMVDkcEvmTqVHmXDHBu8slfP+9hNLvCk
6jOuRA7mVDs71+hSlie4craIuwDlm1Zx/r0RowmdyyNkuEQRpYR7iD3/kcKtjpx9avJzYZB4I+ee
OUiktjLhVoeIZ+dMphl4S9bz+shOzb1mmO4JCXlxtmYv/9wIjyKn7zA5k+LXOIkE+yQoZb/qNtUU
mYFhW2hflkfNslkf/f5D3NVmMIaluc3omGJJ4yl6TGA9/f5i9/t566usT7aN5K2jvn5odM0NlG26
gVmlpNSvD3Hla2DC4h26gSEgvXH97e9NO1Ti85/KdpHTOUW2NZTFFG0UQdn3Ooqa5U5CnTyIQt0L
Rt1E21PocB+nXc6McOo4OYcG75Vq++8UV2xewMi2xXD0hzA+w8cUo19be24FfC8Mj5GlBTo3zrua
UXVYtGAFWDeK8oO7FVE2nI0JfU86jLuuYDJphMMdNCtcv1pWHRxGgQ08jx9OrHN5d1+SPv9FdWVb
uf27VRFqa3n9QULpTDLWuJnnfxkywtdzqwbvYJ0ot8pbSThzXtvhZhSAsKyhpvXW7s2ucNcaZmBl
xFkN13QaqGNQSVNQ0XcYOX6MOl4Xi0OWt90PX9Dz9ggEI2Ik9d/ticJ44tgp0VTTK7dsE4FIb26n
gUpXhTYUv9HGc1MqJz3r7AKIQ2Ufmzh5ifV83lLMIOZekqBUFV/yLj2Elknl0ZLcZBnxHLJIu67m
KDiU28r0weviIMzjpcMWv6jiIymUx7h2b01aRZxPcV+Zmr6rixBvy3KxV3sdNzPjYH1nlCPVoYbJ
whxvjRSbVyvK+uZR1jZal6s+VIFn5v15Kcsus34LKb3Qappf4uQ26YM12Q7WIW6lc95/584wHDzz
PtfGgD7+w1gRA5fG781Ej83PX3oap5xYtLNcOGLlSyuI2wqTDCpWxRnASEmi9ehuWDo0Wwvx78yL
KaqLCNM5Rj0s0LqiYowXpN3rnX0WDIoR/DCTyIK5nm5FZtLYf+l6YjSVhYmVAZArONy3LHC3ZoM9
VJ/1axOGX3vQ+ylpvaiO70bomnWRfKvpBIgiPlRlcwP5cY21B82sg5A+ievnj02462UOvSYsb67h
Ezou7uLR/6lEecO5TEtBJd8QbuwXk1ltKe5oj6GHMSjrrL1flVhgDOus+e1WmxaQHIRZiVyZmoGn
jgYlvyrVNjaR7DDbLhQCkQt6+nUI1VEOTD8tfU8X4kL53DbHW/6HZqpT0vGtOu2PsZ6vXpnvsiE6
d2b01rrGs+FeQuH8bK1bVqAxp/73PA4U12gg3zWjn54nzR13DnzBzaws48zVDtf7rw14R/M8QeJh
T9OPeobzNQmmbJk9I1A2iy+mE1aYDfOSSn8MvoXgE4wCw4aeQ8M1LvWj16WPsjn5HrO3EWxuoJdc
9m7rD8vkjJ+7Tsy7BKzgZjB7YGmjHLcpFUY52A1rOEbeIcqsrzFzj03eT4yUzNWsZZ1JrYIvs6da
GrTLhuA6ylL1lHJ1du0ee+5NggZICBoPZFS1AQjKjKZQ6VFQYFq4bgiRfuyKuT3UPaXjTbJM5ibP
qudtN353Zz3d5gWLGLGsOFCKnbxQTMe4Jsx88qtNbofMv9c/jvdpV+QBFdcamwYb/N3M0Apd9duC
UvO2aFKkJwmG0pRrpYzJtW0IKdqIkms4M9ox0FydL54GHYgeB9HajJuiyPytwnNvUgeDXTuMeklH
1x2wgbApWPIE+oe1zLf7WXv2Sj5JqS23vPVJbUHDIEZUFi/mBTCcTcBiDZv6+nBM6/BubPdGlof7
zou+mEPPxykSUsAolvKJx8/ZI80gW6LK0HJhyfMYMdkzYRvvtGWGiha+4a5RsZ75/XNpOHf6EPVH
vx/o9v5++3TZERp7dLoZWxZzQ5ERKOE2IcH2i2Ng/d36aN1oZnWpuPSZH/ljwFRFnKD27sN8/mrZ
OP5opb85ykjO3AsMSnAUmapS0KSrsMGWUr7rHb4bSy3NQqa/riTJglKgDCJhzZCkoJ5jauNutGyi
mQs20sZjSW04WDdOLMhe1dJTv37Cbq7KHek1E5WA1EQvuWQGG2lySGrrNdcYFvdjjjsYzyWQ7FZn
nJZK4wRgrs3ai+VG4kb7rmNE5SG/zDu3D4bef14laP9frPdfxHqO40P8+b+L9bbf8oRE8TL59ne5
3ud//SnXozv1L5psBqAM17bQw4Fb+RPSYpj2v2xyqXwBfsNmSfAb0mKbaPJIHfcNnXvdQk/5Ldcz
/wWYlQhWqG+eJYhj/X+S6/2DYKSzWyj4yP0kGMuycRf/u1ivn62qbqQcb+UAVhZCJkMXCH+FH+9I
vKh6reyxvJN24u2aBD61hsgCvUhSH5NQPqsQrk+h5z+ioroA04iZWpS3xI0BqdLON8v7Qve1ILSn
j0Tz6iPaA3VHG/fU+fXr4HnjfZmSzuL3nnv42xfxv2BfnEVl+Dci6fLByCFm8iZs3V4oOP/+wexy
qjM/luoWMUc/Dj66kd7+QXyHQzs6Ki+VwFtpIAc5li31dCk779IOo3HDQP6rj+f67I/qvnLxJZoG
YFNLaj1TEeVe26ze60MrH8TiP/WJ8TwRsq64t+L0Cb3wp8qG5KSTtFEJabyIomq3htmpfZjW6px4
1Eddvfyjr+Lh3AKJ3Ew2bg9IX3cRHdSzJZHiZ30HLlZ04jjha9lT/iazGBx2qJGK14XKeqUaR5le
4J6K905JBCXZttqzO9fWqbQntY0i5CL/+Zi6/wBIr8fUFS56a6Ax1LT+gemzExGjl5/6GwL2/qBk
nBx8RVcuIq3gRUU6vIx5CrTZZmcTLTmWdfrRV8NPz466Y+I35rnra6iUtK2UkhZ4+V7SJ1bmpkmP
Lfr9Z+7+2RPpqhsOtPnq00YhNdl5j/JeUS5zB8oQqjzjn9xHtjejsqfuXSb68ELTmqQvlxkJE1cm
fIh3jnnMvFKYRYXd0YiPDWIUIrN97O2Vl9+j0qCjrPp0B/4m2kzmYLxYgmPpzw8exq63KUKrA8WB
jnkdXzOjup+UDESdZNtkmnvkYc5TlnjzCUhW8Wb2t8aRzQVj2fN6t/y9UX4yBtOUJtv//H2sNOZ/
P8eJtCPgyxQYDVzrn9Rd0AYREr28u5XOd4Jgq7OXQUEzFXqmNpZ4gkIzOSvactdR2cmRyJq9G5b7
xozPfYM8zCydm+xt1rt9Cepa4/66Y/Kuv/3n/fwHYUiHzikMMIO4/oFKmdZyWv2NMOToY2QTd1ne
dFPrgjSDceISJuDEqGzk5Pr/5e3+SZNc34+cCZ08EmbNRJ/9+/tRzp7mpo2r267TjJjsp18N5r6N
ppnO3sDwfpv6jHkPMKrnhgtqo6MOdn1ZncEEbiJp60/iCSRa9NZbWNX0AbRbI76nqPTyPtHeKuoi
G9pKNbE5zJ86+A7Xai6Y9JkCqoYeuv8lyWQdq/7+PXP0gGg5pr0Qu5a7yb9/ICGsJI7KIrk5tvXB
ujI+i5iTf/SMluGK5JXIzVAXC0ftO9RlF4uRCLu6XLKimqckMaOd0uN9b/BP1sRo2NXGw7rJbP8X
DRtxZyVcgpMB8n3Q5+g8zsR/dHF7MOltXpTBp0PPOhwGIuvSsBmw5rfFloWhESCSMQI9IVKha0V+
00XYbMI5FaQ7VzE5uQGoZjpWqRQsdHIPu0+/jfy5Ywiou0NUD96G1t9IxyTfGj1EDsSNI5NeuDxa
J//oOz2+aS3NpJAbKnqkxLh4Xmhs6imbUXrm3TmsSvBBdl/+F8Ces6DB/nHcwS+bwIj8FUy63Dz/
duLqrmTq7ITI9bxtDw4dBbozPHpO+z7EGgOvYtI2tN6APGf6mRle+ssqDJDw1fCtyYRB18Z28Zum
+l02aOqIAT58QkI7bpLluarDC6VNP6XMbnZm3VE8Sj/Syps2BQrl+yyepocmRzrXOjkjEbLUb7YB
9t2vn+zGcwAOdUhUFIQjs5ke0ppC4JzNcufYPhis0ngezEWMbTZUqDEPbedGJ+rW0ZtDaY82FlMX
Z085nMaZVavtlvkNYSeIz/arysb6nrJG+2aLx9bsxi8emP+rbvwX+tgSL/rPQ0z6DCMCLiuf5DxQ
ZP9+iKl+JHqLPuzaF2FC6kFunFndGWe9oyCyiRLjmM+ud1r/sG5GLyQ7WFue02pgog6//8cIad/M
NfWqv17mb09xRGo0m/XFf7+a6op0qwSggM/XXf8cohnXaOHzFp/PJJdY25aJZy/VKotuM3upDS0I
LjBJf/vH9Q+fb7nuINaB8IBQ8+3zdwic2IPfb07GB19GKCRRLjEF6v/tM/1+9p+va/wsIm+izbrs
w1+7+LedXf7wuU/rcz7fVNbFPXYCo1UUfXpPP1fL09YnhHbraZ9Hfv3LupnWw78+tLlks+YWc48/
Un6b95TjL5oFU50gj5PDaruTV2Uw9CnKVXuELuGhR3C0HZjHviln/oNKTkbI7+ukDX+oiq6vzKwL
fN4/9LFH6DAlL32G9mxEbhJn4/e6QCSbSnJEB+pAWzAm0tfr11CKW9oBQGGREx3ntvxiAmE5VM58
LaW+T1ojOqKtP3PDrzfSyNHbltreItVwEyP22dR9S4MVzDXKZvNmmmjJp/Fx0LidR7AjErqY/QD5
eggTQIR9qG0yQfUcqv3BDFtydvTxeSgZRnFgY3/3RAVt5hezs3lLU9zaF0mAonTbIb35wors5iY/
m1TdVCbSa2Jpd3xt/SFz2wdDmfeowsB0pIOgelKCn3P7aSekhquwwEPie6gereoptiQ3JFcduHw/
7PzDK0AdOBMqngTtkWN1FPlgtG9TGwxf5UO89qDVFq63rTUYJ1lWX6qsATmXxD7GZ+N9Hmdt41lB
ZolbhPjjrPUghPIK7IPjy1NLJx2ItXlxmohQySp7z0LS/zpF5TYff6ZO/Wza7RJ2Zz4Rk3cFcech
3ierGnfypu7qY+N38ZEejlaGL3gVwl2EvLnSh30p1Q+B9gxkfnbsDRz1Iz3Ie8v+yPp6i9zXQtZc
I4exxo2HFogA0fJIW8A4V2iPTQOxxpTglzlpjXtuY9cNuGOfM7BfOxnnySH1WgqqBsdhwUim44+k
yZ8KUeIq9xglCV0CAjMeIkPT7yYBUlobOcFKj9Zc2F8KWclNqZy7MY5qvOZbsDr9CXYQt/e4uTTO
dARyEd5JOueM6mD4E0ThtBVgR5pdHO1mmTK7KRiKM/FqNKiPZrwfG8RhRT5SnjM7GEjkUXLw9ZGG
JJApoZnYbrRpO5vjHwI4Rz6+2U76063kgRqFomiXPhHg2kJwFQGeFFoHQ+MdGjyCqam+WyK+UHrP
t1ry1HOf36jMuBCj8ayorKdLmAuono0xTCZRl6dQM8597ryNFFnuB+Li61iiRO7UQ9u47a5npTfr
1XNs1eZWVq67j1oQXI4p99iLMFJ3FK1F5B8UDd3ADw1MpuWLpeqjTlNi11V1S0aLXe16uE6bacRX
09sMrZCLfs62wllQ9wPuoO1cQ9uuSwGizlA3WfTZxh7w0lM+qVstP+qTSzic3h4glyIgis0N5LYo
GFAol6n4rrTongErp1uSvU1kvbKyq6dTaVrBFE7lHm1ggNfF2doiXxgV0SMy2ZFLCw9Y+K1wtX5n
Mdk4ROglWa3TpZ9QBbnRdFMvIs3vrQFTAwMi0swy3BKtkG06T9Iuwk0rO9vcFohjNqnTvTSosw9w
RC6aoEQ5gmTejGV9mplfAruvXplsHdLUfx2AMB+Qo4E96Iq73my+cg7RIkeudbKoo1KUQ4DdDPR5
58b5qnkcv9HB9VPXmXmwK2LECvT3mzG7eG7V7jH+GBvkaM8mM9QNt+3ytKi8CN9rUND73q+hawgY
dbpypyXizHLou5Nj11iOdOLg6rQ97U1LLEY/N/qihH1kKYakbu59cjuOTpJeR/TqW6hROgNkvkuR
mez0abKBQDNOEqS2m1M7fcxp7ypz6h467ERpa98Bfk74AqB5uW4N1XOBa4e97x9mQJRjn9Ky7bMP
XKzDhgPZuXh/8/5LjIRnRF9Eo4DgZywC7c6X/W1yHqoGPCpMN5TWtdvthxnMZew+9rPp7a2JRWNf
+Od2CYjyfVrTOiyuMSc1x6YQL5pGO6v7QXnmuai3dEuc5wRxfMR4iJeHBoFN+vUGt9MzcmBmoL2N
tMME95eHMPOdDxTBF1PSkM9K68UxvYsI+YbnPr7zFJaHKfSJPkrmZ7MRFR+O9oJZQTVS1jcuMIXJ
PHnNGDi3U9uZm8xsjjGz6jmjYAvRAVxnRk4yfoHR10uY/aAo2pQfW1G/NZn+tKmr+WtJT5oCMrpL
PzWQqrjvbTPeYobOupiPEoXCQQg07ZUdb2XhAF2IcxpoSOzJL9KO4LcK2CzjBDnXK/d64t8NlsEM
2rKeDS2PKeBUjAAmHHx4Di8Qx7VFR9fsCq0RB5/0lD6snSOFiQeRjs+pmk9VFV91Ff6SZfbLkB3g
QDWecFQTrWKM7zpN3o0R065LbARaSU1fKR3ltUFItbMHSAmRRFfmlF/cFtXSzEmOsRkFb8uqKSb+
My4uHXoQBhjqn/YPpG+naQqNd9PRFDZGeziryNduyKf17fqMdbP+mM1ldK+78XgO0eXu139b/t/g
wPyA0blg7WbtqacfcKpRFR+jLEpfkl7/Y32NbpiuiEbkl4b76cEukMEO6Erp35PwMi+vUXqP5BX1
3900S3aVY8S3sa+6Sy4BnVh+q31VALbW1xJzgY2Be/ijqY0V7oi8OMoC3VQalyAFRP6Nflf70yyM
sws1+l2z0X4iK6gulF2Gq6bH487XZfGhudFhfSqHnmiqLKI8EquJ1duA6m2e28fW5tT9fDVFS7HL
f5hCG1B/osrWS68PvBjbkUGp5RUxyLuzvC8i+qsKRfw+SRCIox6R6UYM2DXKuGXUtj99zBFpyIbb
/BwFXZ5JNvKZKc95ZNW8n0LlQ5o3jEddhvZmfZpuf7Hs2v4+dQjV4H6096TuGIHT9Q35Su1CYPHe
1mc6eFvTIja/yMgb94kYAa9oXXTDCKIh9zR8pX0Ql7mrGpxcXpS0G528hme/RSBhTqh4Re9qj3YD
qX79LDaQylYvu++4YLCbzF58L0XlBy5KmoOiVccK3ntZD5CRNw/crpovuUPvjOtgODdZA4pNDOmu
0skuqCq8kMsRqt0EG2FVOU91FuYnt7LVqZRJ85TjN/g83D6zXWIZwm+ak/jIAjX7RjZIdta0HMKV
VzlvoR8/r68WyegJYS9lg0b39m3tVOeC8+7WWgWVfFfa3/rc//NAevQbyrlUT0Y4d4gi4vpkDL3+
FFYKqtiybwMpErX0/I2MeA2no60sjam+dHpjI/sZJwSgRfVjsL9oc25+U2Gs7xrV6pcqr/qbSXXw
8wmldm6Bj35PE0KENK0NL0rT4htcYW8bTlb5A+tP3g7G98LFembbQ3Wd7AGIWmUQU7C8BWkWihNO
d5HC5qB+rqEruiuImWLXpJP4Dozvc1daSXW1F/7Vg5B+xZ3U7YqK/qjorPwSqtP6LKZ8DizluL5V
o2Zd1ifo0DK+TdrTuj9uCM0ZZq9+y3K7v/idQ5Qz4pRvConh5w7FyFCqyg9vU22kF70R/q7sHe9D
8GWtz6AO0W49r2juGTydczyRy0HCZf/Rgf9c38Xxh2LLotO4z1lOn3tf1PuYEe8rjsDPj40okEQR
q4wfIiiW52IZmpbF/VcXsub6LpBIfXIuw+4hi8AoYQ009xPJD1/LSR7WdwHP6GzMyj0lqZawNmjm
QCWlv+dkwkg72sSDcoB7zTE2jXCzR1BOSLe45x5cV0vfVYSXYvmO4pFSAjLy8bEztYhG44wGEgn4
F6YHwfqMLOqBoXJJPM5Nbd+ZWNkPKcYHaYrqrUIaB6t3/JYQOokyZkrO+FDMJ4zY6GWz8RsXj049
wA3vvZjZPphJYyuWf9DN/EJd0nnNzQVo7rKwCWPE6EZ3Xv/RdFKsTNQ1Au7n5GfpcXdwvfJ1/WNd
eTEF1NoFMOfhMkR98vmqhBQ8wbiVL2nbuXdOk9t7vN/TN3dgcuNG33oadwfcrdWdn+vNq0mBb919
3e0H5DiFdS2jcLw38sTZrLup1PjROyJ7lp1lBQn8oP36+zKuWUT2w1dARsxOUHqdhtEx32Zhn9Zd
xPOE2TCaDEiAifXgEGjw+You3rxF2eE9JqlrntXEWL2+JOa+nQlZ5t0be2DRGoFkuu9m73pi79aX
RPE37Txse4CT2vCxn/Am+S6LNM3r/Ie6NHpo6o3xUHeJdZl7ckbXzz7W8R1lnvmtKh3WZ8aIDQIf
69daZ2ovp/mBNofcuDZm7rFuzSBJ7eJZIon63CuEU8ghquFeRz1y9TT6Ausfuni+ZRFwUjW79V3v
Z6xxR5l9Q5Sz7q3EZrZvusS5i/MK3oAZUiM2q6fPo9PJEuxm3TGWh+LmxJgI1ldtDfk6UBh9FsaQ
ByOu588vMNfOJjf6Dy9q5MGySk6ZsXJfvTZhecoXrBmagVKTU0xGQ3i/nnZ0ze0PMz0CL/sxKm7d
kZGhAbHNFlOr8d6HnthUdY4KF+DCXZu6HzROEdtYTnOtYqLnjNLC121X4lpnrnPwBIbbRinuqvLJ
R4B3lwqEwgOYA3RTxnHQbTQgvsy3zPy8+7Sfn6a+ta8Vpnvdq31oY5Lcnvm7O8GFNRNAv9YAOAk+
gr1DYjLtaL98CK+mPWMk2JUHr3qtPP8uQW1E/m1jBaPysJiyBkQqKq7CYlUd2ZJWPFlWxmyqZy23
PyhjnPLUc96kGeNoNZU6Sbc3D7HgGu2cGnkqkrhg7rPmHDai/txEaDEA8/vZ8qWVAUIxtAnrw3HR
oUqUte3YxEei8Irg9+//+bz1yevGWnT5nz9KOz5G5Xxe/219gfX3s2p5j/Xh718yjPvbSjiQcnBh
sHZC/xlkCimEjb5IaR3lAq+brrxWhcVDy/cqK99KgeE+SVgBxVo/Hyuvf0vid4T4BJKIIoe0jAAC
V0IdNMsmk8TMJLVizl+ioDXwINLzTji4urZzyOjcQEoCneB+E70+3Wm+0QdVm8PEs6t6r2QuuQmM
6d5T98LGzbE+QS1isQwRelAsm/VRdtYpTp2s0XzOgBA4XdwFvf6r0jQ+ULyIn9fNhOJ5dvwYiPdg
HnBOoyAupn3SqPeki4hkxiFmYgzpBMYZ22nuCwHWL2q743p4uMo6SAyY6KqsxTiM9nGTNup1/XBU
R+sAD0eh10vJsZqD3v6egWk+a6xUDqVIXg0FlbLr+hc9jcct9D1U4wNa64b8kXmb9sYlMSrtsP5u
/Wu50MwB9O5iaGk7dOHbWGBFKktSYVmJI13ZrjsWIzSDucwqrsoX9fOcapDi3CPTsZcOZ+7G6rSH
GHbjvjLVzca8VEiWlmRx7I1FluN5qHTqyeqCKuLGC1REARvDThRmcbajeoWcYTk/Pl/daZEWrz8X
qM236eiAV7T7OyNMTx0tw9NsyHIfMVTRYiEVa6ZrvSOOrdqlSY5ydRba1lUpeKa+fZR2KY/6wjRL
ZT4ezU5cXEBy6FgyEW7oQtMQqX3tMLfDW2KDkqoa71RFvh+wWLR7JwliHWUJlkTUQGqkCKkSd+t4
o7GA/SHgLeILIzWnvRFbbgCq/MfQdT9TAa7Wk21Ge8262aqsjy2EqHxGYW+Ow9uqGF+V4d3CkV8f
tXTOKPFrA2zAGPNxn7nE3LbW25z47jXMEf9K8aBVTXyezZz5YVp7d5J/vXYD+RN559uHttFYp2O5
3qfEPe8SbNnHULSnTrqgikPTRS6bTUfAyf7eUoa8acmc3qFPeesdOZ/71MrPZWfXT/PUZLtkityr
41bWIbW0fDvBCNvShBSHsAqtQOGmDcKxB9o8MrdYEj4Et4atP2kWKEtQvB54LCCOgCQyZtZ1k2z0
6SWyh/Ahg6m4t/IctTe6xCcNXReBHhYgNUnNNiOYMCAfQVBfaeZNPhjGafVfxLZ/ReQuDsBLGE5W
B4hsqvzYWdk5XTRW6wZF54Pf6QbLWfPiLQNYDHTub5tsyQcYKuRyutB+RFnyqvtev2UCFoKHlW8u
bK0uG2k2UBARmLIDHYRnINSH42XGYRrNh3iRf4nOYQnupafYYqGzb5j5c10r9FQxzg9lGu1xsKpL
sejLfm8qF43AjNFioxXV9zAmI5xQLMRUrve5/8MijxrJ4trImrCKVVG/big5ofcRb36lCArnAg36
Pr1PypyER5NQhvVX5V+PFMI5ugrO27yYHPJxRPMaGVyGybIxJ4uMMTG+Rxk9cao1D4WREOFoR/Uu
lyFar7xbwDnreS4woTIaaqQ3r96DPpr1u8HLprNTjJcMDyqA4pDJ0aLbx1clPzfrjzoalhyFAn/R
KZ+71VDdDcsnWTeFpTm7sCyXYlccBvOyqSOV7wsIShtDj61tSWJWpfSX1ScRh+zCuvHw9Xw+Cv96
xIuRgNXQy8/S/n/YO4/lxrm1O9+L5/gLOQw8IcCcJVKUNEFJLTVyzrh6P0B/x+o6PrbLc1d1sQgw
NEUCG3u/71rPQrw2ya/meypY8b825wfE3ACBoOebHxuAMrkCImw+HqFiWDkRks03yQSTnVGzP/tM
SN6L0PdUWyjQy7kKHlYf9fEC2B9CYEW/N54+0gJVBvLaGECiSaTmAwK2taToUcrjKRsxphlSDtDe
MmPS6BIvcei6URo1GdtlxG45qq9chqCUvajtSKFGFa+g5BXmEri4OgnJaj0wXnhTD1YAE7gmgIRG
KVfE+UZntg4PIgBCP30lzST9k2Zz9nRUzH9OVHIOuSzXRQEgrtms+iD6EBsglRqh1sUgdZtmGqfm
YYucFgof1AxphLgXymvNRIyPSeHs+h2pmP0OoQucZ6sjvnUSvIVh4m0jTFEskRi0E4NTTU7F5J9t
C/y95zbxVu7C1BGpqtlqoqBrtPJdU0IJVVyuxZOjpW5kjLSx4aUr321us8twNqLMw8F879/2eToH
IhRNOq4cF02NVTpHbXCEjBouYx9sbpRF6YFeoYVfH7eA4MOpGUWvXxtg9ejushiTM/UGbrFYiX1o
nntdXjUscz/owUDQsFSNwjSQ18RFQ94VwgHOr3RsepA6Y+mxX/E2ZARCNEXFg4OsWgWYN9+thHh3
Wqy3RCv7vdkqKGyffc3qn9JqJHoejUGmCC1WLBqCik9vSaUlDqdGqtYDEPxzR2S5rdcQc1xTB9yF
DKpYVnJHmyZu8UAiI8C0kK2TSPcvSRclCMTlpHb8xKOkHE7LFUM7oXjprjIV3iXOehGhY9ddQcqx
jMJSjcRzWMmjkF6SMqVKrCsX18SFL1u0bkpgpgbFl1cANAh5i2m0DolqmGGtEjoxWCJKtvoDZs29
ke4M5sM28axb3IZfpejmx3mLWjxTwAxDU4zvzK4sTX30qUpapyG9N4SQLIkpR30hJ8EDEsVy3m/k
LV0EYBhbXYnKlzIp11kWak9Wl72VGBpg8CjUlIpa38gDAhh51G45DoaHSp9/m+ONxDiWVo9MGjWn
91KaQtOjZkRSlEbGgpLj7aoSD3xbLPkCWHSuzQZG+geW8R3TeesTlS2/hwIdMcmitSjWPqWcVZB0
EL5OkR5W5/lGqfIA8UQPUKgAJ8FkUfqohRLxQKLd8FQ3LAyYeFRaPFwa2u2sPV6KWjBflAEAXgpX
ikYKEUiZL1+86d4QjJg8A7IbSpVACVr10a6K1OHqx6Vgyxo27GEc4G8Mbc1XXWGhjsNh0YYiMrd8
dHfGyAgUN0O5FX1N3lRp/J2UjQjTMs9frDaitxFUFNvUUXCA4XlL01TbFfOGeiFyrfxsvWcrajde
rogvvRnsqj7y7VD3ipsh9/E27dvSRsFFPVk8VZWg8SHwIYQkdqCRq0Zkf319RMSMQxuF8AIeHJdC
q66uZYFPsJcy91uJ6mSSsxrMIKtm25VF/lLS4EBvHZ/VMUT0hd9Tt1Ics7J8C3ylvukBQwNe32Co
Cc7qm+qc8lfoxpBsaqVOD/OZHpBUtw/wdwMTrgdew6/GpS59itO4OSpyCTCHLclAtCeIBZ0bA28+
CeaYBkb/vBH6WH0Yfbwuxyz57CzqbG4beqc27t+KPicygWx5UCaKsTVMTb4CZ5SvkAYOWkgdPRFV
2Fqs+my54CCzwri+oH2yG6QV2CJKUqBdfbgqhLJuW59um6uAVs8Qi6QDDW3ZZe7ptqnyKlOsXPi9
aBu55H+asFUEiBL0tZs3dFc60ciVtnMtL7tZFmULvObvZJUIrK3N/ECDqLGJ9NBXeaSJtD6G4ReM
7KU5+uObZbUoomI/AVWtNE4uZhXA2KF+rhPAizimgl+9FzgmaevfQlgQJQ0ydLbHmrssr+EuUeBC
AOmtEtNPdmj1Z6wF66L+IVmeci80MaCByIVA9kX5rrnFP5vzo3Q4aZJqTBWzyi2e9Z7BuR/UVzLc
xnUBYmWFr0R9Lcr+tS0lFHdy97uCt31qfaI4Wis+D4gB9mYIzFeBcbrTQE6dqVomtl569EqDgboJ
5V1R/0XmBnPiOPRvqksjgC7JsPFE03gaJUK1yzADBayM3S1da5qn/hbr9jOjmfwAN946iHeSc+xN
ingrFRYJYZfrBJTYaxeQ6JO34V0N+jcxykLQEJH5IVfmtTDl4rvTM1ozLvaUMdtQ/AFAV0XEeeca
w3IWUyLVIpe8N6/aDYau39yx85YhM4K1YIygegC9LpW+7c5BLL3FAbHX6ljVR3U0HAnjz0vOyJ6E
6r3V9e454ZxPFbU+B4JHds5gSlsOIlwZGlngpRglQCWaejeourbP2/o5K+KbVCj1MlTG91jOCHUy
ZdY12F6eKqGSnBLZ+cYb8/bBa16jUoWIWXBilLSK7QLHgj3U1LcGK2eJBoHvAagdQlFlY1TRXxU6
/CQb9wWIQ6Wo1rHni6tCdWHdErClUEraUGYKbE3v1E3apuJ0fc2WQk2Oty9Tl1HcuDrTFWbB2II2
UyO3XmapbDyXg2qBhEj1XRxB/lE1/FN1BEWR6tG4VmLtGEai/+Z7cFbGWPj0JYEeXdizdvUGwRkY
kX9V/ZeKjQW/uQKiRVAzOy1b6VSFzUsvTIkgWaIdwqZ6L0upJFs6x78z1Td1s9Q+zDeMkt66Aqp0
6yQ53lt1IsFfII+I0TRm5psq93E0PsJccgQyHUltJ15rdGVvi8MvtaswDNfVSGHOzIqaBCEFdlFp
sTqrzXhNW4SLmOgNB6Qy1BWCzFjT/cqOamNBzFSFY4hIe0m/OH/KS6Vc4SaU7X9+wVqOCY+Rb3pC
LJZpRVBng3CFGhm3aUeulkk0MpMe5ZmQbGUrRnG+z136uJIEia/V+id/7IWTVOMenbY0HSAo1xQY
oMRmZvqY+guaW45mBMpXNGZfpSaR3sGvv/QqCH1xZXx0SGLHRcRUzMaYUpzqmkZGUYz3qkd4IZmB
+ma199QnAkfvzAFBZSUcFVFN9kQrT1IicY+d5l83ZbY2hOabTsalCwkHY8XJ1CIY+72QDYfYl8I7
sZEGsigILX4aWmf4C9aZs3JA/C1hk0Sz9d1rQMhD8pg3tKnCZ6hkZVmZuxLP9M4ThedK8TgKKxDj
kS6PpyyNSH/BW1FhwbFHF1I3pO1xJfsF2INpMV0lTb13Y5kMz8p6jiUBAUwQXBpcc5CQwIQyRBkZ
AWsdy6p8+gvRPwl4xphgFd0y7O5gwJsjxQvzVNVGwrqi1V5K318THTaSaiblW5rGuTMWgKOClNfW
WmHteLt7JHaPgEXVi9xDtnU7rFNukb9NncePwC9SCFGdvhyqgRlaQgOBvyY+qjkG95r6wk4g1X2t
5ekvKrznOg7kK9RDc0VoTujkFRiOxoSgp3W4fGu92qVqUb2QoLkLvMS38RVLJ2y+4O+Cor9Gg/Yp
5iTQsYTvrkjsk73K1B5+2YTyyKp13VLgjRT37uHs5aId+7/caUYp9BsdASx5mmA6zauiFMaibNv2
0+TCgifTX1IvipEHSXBu26l/7wqOKI/NXSDdE4dYwKUO+oo2ZiDBGP9WfhqFB61SnlWDLoseCONZ
FqAEd4iwN57Vu6uY3gct/Ooj6WgCNWXymxoNXTXJSICxMFuS9eCpMPPAidUw22hm29mpwoA96lq8
Vyc+JHY2YyuIcbapTAlWW9cgFxuFblwEU3ys6qtObmTxAyAjJRbq9WlNGD3FXOtT5GIh+l7ynBNE
VhqV6Kitbp0DWanXueG3+yELPMzCHml6oLDOckMvS2/fkqzwaN4m8b43pHVl1VzDAu9V84yOD+yi
+hacTMqrYxAqy1jEcQI2o00vMvQSKIAR/SeJpRB/Nh9KuZOeVKNv8K55GElLPnq8pIAlPeEtE584
gUsAfDWdUVVl4aeW5FAgFce/Vi6FoIoAM7eAPSzfxcEmtmuuH8iiGrncK0Vd7vOAq3xWDlsPAf6a
GYdL1pwMeS2NIT3xyL40+3LPWvmEU207kCx/78v4WBBmvWVukjqpKlPmC31lzzSLq1v15tc4RPtG
K/ZiJBxjX45OZhTXXOFU/0jlC95WLPpkvcVrNamrvQT9irQR4UJyG+HmLacy7nr9URLmFKbNS+2t
ArLbTrWpxCehGKUtFtjLvCuJJOS0iWzLeTyccjm6eYBrbi0gLOSlFnHpJVlvxaPt11hZ86cwyCgA
64W8JlOhWuZqtDQz6iQGMF8/44TJRwykRNZ7AlOdRJvCT/N3RafjG2baO36z4imcfMNkIeufEwBP
yTzvORoMGcwdNhoveA+bFliHpqcTz6B/1OiSwrQH35eo8VYQ1Oo50jhgaX9sTNBOOtZYj9JfohSo
XdJnvg2KUoRE71HCkKb2WTfTcld57z1QkGHvuhvgJP0uCCJyYpjnZAST2Mxlyo8aWTEBXCkSO0MG
0tGPGD/4JkLAmg+MJ+MiRE9Bg8noH8xZEFIC42tUQgChbl9ZQ6ROlwL+1DO93GgUMKbagXecb4Ie
nIeWSq1jebVdqrVxm28iSruDXELrT/pHhxF3VYReuJ48854HnE/sBHHn+k18rFwux2qKAkaCPw3I
zxd3kduByE0gOFOputSK+ypoAma/qmVqxVAQNixfzcaMT+m7PDDchQ24V1WHml1NjmFqYAKyrTZe
D+RI8ssO0a0eadRYrATaQlhwlZJObi5AvBFU1upBAiAsymCAGZfQQ7pds6CxIoEo46bqbDMv870s
EK8XeCIactLitjWivbSWpONQscyEMlwwNxHCNSJbjWOSdVvfxddGV+tj2FoHT+9BqTUZIrOEhrOA
qMUw0GbXeZHsRArfVsWJFrXKToW/cjSISVxSxLSeTOKMrNh7rxTDemkyI9/FTEfQiGbuy9hr6eqF
RX6KuyVOzwhMlq0hdwd/LYmZd/b8IrprfuC0ktgdC3nqBiaVBOtVNbZwCF+l0pfO6Fj2RKIXW6XR
U+hr0i7FlElDpvCWwdCTd22GwWc/7Opw3ZmyeyP1pbvJY8QyJPqij1UfBaIJr6yAE/p7gFJ7V6C8
kGQZZp+wOBodjVex6hS0WQ0tCLE2AI0YwSbKhnLB4BFv6toqmWBwo1cRxTGl3+MMSsjSBTDBHAhV
NLSgRZIRHWd0onbz6/rspWryYcmmgvgLQUrpPefKGNttE2Vvae7RwDG0b4U2u55aORNRjVm8Zq2L
1Ax3hI9KR8pU4jGh1XJEjof3shQImCmWKWWpN6NFWFvUfrDPPPdRUxPe0MGj3MfynZrzJSixMRVK
cnNrubkqoOi1JKVLzzw0EUvxg5hg9HYCPeNGEhG30TXdaqZByahIlBeRFDQYuQLl/4jmtawjFwAK
ET93iUSp3qy+gjG+GzkyHcjWI8vXKl/R1AYb3NFJlt1DJbXmc2LkRz9KlhSttF0P1hpC77AJNEa6
BUUPZm+ip6xkqjrnvoXjV9XVQ68y9TzvAhprLoHv5Rstz6gZctWMA2JquaxGdp13VDWRWR4GWful
UtKys0Z4JMXY71xg95dA9fqLpBEGb2EBpHPTICKimxxqJrr/XoxfWPGdsCqB2AwabHaWSHYfwssN
3XeFygdZrKFcnA0kELUJNa3DrvVUU8/A0SjcjaZejRXkPKxpAC8FBd5vE+wROOdPusbJlAqZIwuq
RmkrpikyUJxMKapuzIk0iLdRdoQ4u8tjzMk3QuPGmbJUVfjjsSnd9SAoNp6Hgb6TprA8SDx0xRAj
loG7zNzRO0Ij/OcGhKC1gxOTJIxT+UcCNH8/3wgw32AD5S0lFyILkWNTRsiKZ8T+0tVosmgjBvi+
cy/WE7CYQYEAAsbg2JvqlZw+Xy/razjdTNREgewTwQBwX9NVdSRp73di9CYR4waBVGqX+jBKu5rZ
CqVuJUTFCcy91htvoSRhuqEXLS1js9Dsss/lcwArycbtV29agbLh0Anduhp6yJtUUjHwpCZRw765
koLiudENE6P/YO4tzw+dKhwL+NdZshijKjsEQjo+V+FNncZdD1z6uk268oY0hIV8BcZCqKuvhDjs
szr4o5N3PaAoUKessKpkg0p9Z+WTCib9IA3SOw6gORCDDs25CzgxXfGutE19dCOkV1EhC1tB8p5I
QzFOfdbot6HmfA8wiv1ZVxOKOxImySg2ooGry3eraMe3foqA1VwlXM2bCEQOejaiEadEsCD21t/J
vaSec2UokJeOqp1q+atS1cql6766TmouY+VhZchQAzWUYI+sJclJM4jI6wZAjrFVOCbqEk0ltDxU
+3YVdaK4lYPmwolGJ18WW8dt0IvqpWuspelQ9bMcTBjIo64t4DK1UwN7Akj1801/oupDPCCt1QxD
vAHh2W12eiSLJxiNtQMN4yUBZWgjNFbedLA5yajoV+CjJiKpbZYp+pfqeeiKm7B/Is/1wOzA2kBu
Q26bReGddqB1CiY5uamUO61kbm1C+ntKXQulNjW9SPF3CeWoEiu/4YZoIZWc7Nehp8cvp19B4bHk
CaoTrHcSXj2/3UoUVHYG5AVFla0ndNMk6ES+upk3EXu1joE19zKa0qHPUzRrbUk2u8m5ogjiETVz
tqRSqtsw0cRjJraQhwneBGTHJVEiB/m5b94APwZPslFVz2Dn1oInv6W6KN4Dna/CE9J/7s37hBbI
ypgoa6MWkE9iunpWYutIGaV9GwdKXPnQImySCBbviX5beBlDhoQGCTNqQwvRG94pjD4rXdk/k9Xe
UUaPMADoCJabLinPWiUHMIBHhUCLVrurJmLNYWLJ8CfRGAvC7KOpzTvU9GvAqb72tZH6olhfmhH7
CW0Wlu21q4+25vfm5+SSlUMDhbYPlDgW0TyJ8F63VOPcm1qhnZbh+ht+3J8UEbOZH1STcyCLt5hs
wVmIkruLVrGidocwblPS+Rr3o9ZCtPG5/tqGGrTLWv/qDCq/ElFSx0xGgEXAlPBECRmO90j0FMLF
h0dzcp+OvEXHanyr18gTMkvwroyfyO1BFyJADTRqlLQKCHn2n+cbYSA92hstYyd3SeGMhjU68IkD
Muu4CRoaHIWvfMwVXB+dpSR4kByb5ltmiNwW3qVm9NpEQt9sQuqv9NNbc+nqtJkVQVhmdNqQV0u4
IIMCqOYoJWuUWLit3ISmblu39LMiYqEklcJ2bdRrMRSoP6mCttbpfW00yr52VNLGK3yLJRCdyY35
iQfNutYUuOwqNqFGZEa1ZEgDwqZRUIa9ok3l4ULt5MVsmf3/xIX/C3FBUXUZ+/D/Hrlwrz/8v2EL
/7zgX7QF0foviAoEY4o6aC5FhQrwL9oCIAZRF3GuSyKJAOIEYkgzVjv//b/NtAVZB4KAJk/Ch4hJ
scqa6SHF+C/E0qIiapLBclmStf8n2gJHwb/5HRkjlYm0gHCZQU5XJq/0X5bSrMgA9g7mcNQlgdNj
BjcaE8jxr7u6MVESAbYTGDvf/fcnqPFaSRZGs+oqEGsIrsZL4LP8qaysJn0bOozeWS9tpnXgqlSg
1wVe/AGxDsK8TdkAOigF6IkupTpBGn/ThQsQEhJqSjYvSKQ+olBUCvoEdfMXeu9NMgB5WIeGd0rG
jg6+H5JCN75ScTMWpKoFm1xF7RWBW5KTBjI4MT40fTilCauOkAVFCAyCToO8PP2pZmKl2Xm+K0iZ
OT7Pd9VkhAtujhkDqQtNzxdyxr75oaCJ//VV/PU280N/fUvzs+adKFLXQTVKa6KZWoaESTYiYYRr
X+e7btPFK1X1bzOVZt413xAgmkEUgnj4n/apM85mfuQvUI86N7fnV84PzS//2Zz3/fw36Uz4mbf/
l7v/5/99fqOf9/WCXNsOQdlvZ10XJqx/VF/tJP2a9/088KMJ+3mex0IE3NH07J+X/Dw8v2TepGNH
ymxAzfQ/PVnCUYSnY3qbv97xz9755dSm+H/mu4GBCaPwd/PGv32mn/9vfq9/+6/mTX86KARZhaD9
PzVuOXF/6MGmbd81ZTvNqVHnuD+ots23gBpAM81axPluPMEc9aTYxR7V5HnXnyem0wM/T/nzHvOz
/zxpevhn86+HI3JyYTfPQsf57vysf3u7efPPM//Tw/N/8den9CYWpm8h3AVyhkQmnFQY0fSnzM8s
PAFfmtUJuVPWEgX1eTublJ/zk+anz5uj4Ie77mneO+/4eadRn3il83Y8vf187+eVadJZ1CSm95x3
mkKjL5pJZlr6wlnJBeaeUgqMSfu527gpACYJhdT8eE/QlZNryBc6ruVTSozitBRJEUQLrROp10TT
NIhxk8RmkgqmQXUwhlZYMR8bNmMwmdJSPsQsL/1zV5px0XybEbNykK/afHfeiz95r4YeZYvpOfPN
/ML5eT+bf73lvHN+eH7iz+vmfa4MjjwLUx88LgRGQjSyTxiOhFW55X6cUKFUMrH60f6gm1i/m/PI
Nt0oVQ+9KpuHdn3aAT2BYDauRXCvQGt1Ew5ENVx9kxLuFg3FaVSLW4YSwIGqSyXISvpkp2sHZiPD
dtaw/Sc127wvnXScJHKCrJ6+j7FUCOWhfsvAXioPNSxoORiSvvHLAnqwj1TH9bghdaxYIbi9UVvr
ZoIrpbTWvVm6dq0A+9j5JPsCekfsTVcEsKcmYSwiUbXmr5DbJsQaGI07+rBg9gJTylhTAUfWJ1Hs
zF5FUWqtPatZURXqtlLzointBxojaZVUXkEvvgGwU5WkR1k1VwhRcVe9ND7jxbP1vBE3NIkA9E4a
PG0C3873KrNUNwbQ3plPawbgTDS9msidCOdmCVCVT2jaHzXQfC9oQRcSfrGaca7zzQ9l92dfOZCl
SVohLQ0O+vkmIvGOHDdpi4ptIAmZlcQOA2oh1sJaL/XcEfKJRzZQXLKJkoInzTIuhQwkW23350Cc
hdQ/h998b95XxCUSsFaNndgQaWAhxfoRzGoz0e5ne75XICfhP7Moz1CvdgSj7XdRbky/sELWVkob
DQfatO2bPNQXLr9KJ7d2qhpgIQkSLZyB0KYFEaEI7sURzdafuzVIvaaSJ1PZipQOdeeVgHe8XGTR
43ECTgD3KJPMPzdFs1U7KG16ExKoOPXOKmUkgMBMyWmcuXf9qFSO4a2I5/J72tZ2Duu8Z0azkYYr
/MnhmTKH4m9Zsb2bPlZGmqwLrJHjS7wRfmfozRWnSKCrkoBjR1/Eu0aXoF1Tj2uwP2EiF+H3vy5/
KfmJFAm12pDcijG/RYe0NNpgKVdLPBv2YGxSk+SxkydeJCpx6hdLnhZ/UmKHpa2gh0NmxhrrpfMJ
sliK/keiHMhgSbEXAx0wN7FHKwlTraNnr/6wTcZvWV6GGrARfxd0K83bEsQhCqxRSQuzW7Nddepd
V+FJbxW6Ft7D+GaFNmh3zVpmzRJpfxkeM/3FV9YF3icf298iGfZqdEj9Yyluc3GDjb2iud3aqO6J
qh2b2sEaX/F1TlmwDDgqHwsbVYFPYSuAoR1t4XefV3COoCE1r2XvgGjgHd38DDA7QTMnwv48DOZT
Gq+75oHhDvPYJa+/9HZd7sy9QTMkRzKP9ZcIJJwcThpviVFBJL9Rm11NJHv0hJKTSAxXPHkw7cjc
SmwX+/JHh9ItJR2k2eXRVo4OSbVtC/z+J9+yq5YeLDK+W4CWGf3fZfBIB2SOyjJqUf+mtyO+li+m
APd1o/wG4CkxXztLxwRvPn51ban7BHKytIQAYrcv4b4HTXxGhCLd62PgEHJCu4BIyAwedE1s4rZX
1rhlKElo5Tfl4THee9kRgIQUbDIX7fDBlD/DkSk1w2SzqMYDGhWi2TJ9bZbYc3elcYmaPRrkduS8
UKZeN22N30SUqdXR4zja59b0fU8pnMRM8rcBHP6dQq3WHMYwgcO09xGx2p6yJKtdbddAxLTfnLOq
9uXDE+6dQmbdvZNgyl3TaAsWUhGnL4zvSShCTMg7jk5AqIW5nTIsEnjOaNoXvFn9njV7jfConhYu
LA16xEj/7BS0BAQtyybhkBKcCLOgd8RD/qRB1ldvFgRJkU6kU22TegP9qq+Quu/jcQlZuqwPBs1K
AvBIpiBVRoUeMyyW/Xt/97G4U2xdxtq1pq3tC4u2PWj1aghX/Zo/00MFqsWbBprmuNepWH6H7/ok
v+8XXUVel9PJTx3B7/pKvMmCowpvYnoMjHPwqqGxG9c6nhudGbidvFnKruJUQEWD9wl7uRg8jTDF
sWosOGvLcCsGObnVDtICYqCMAYCm03X7iWiEtUlalNGO+2CVB8Wm+FoLh7D8rJN15AEqkm6NSVvb
oQGA2npEOPmVJwvrjhJVWyIk8xfocQyuzRY8J2aQtO1W3VvULXR0QXR401WeQBqxs1cKjQgusGkr
uiMClk4WlbAOfdoqDt/5iYPZOFonZZ+s0w3tP9AAXMfNZkGIxAL+tEcKH3zd2CGZWsmWbX1n4UQO
OmzpV015LZqNES/rTfMkf7nKMio3fDQDIgK1e9IYynzNZ3Ir4lcO1LtIc7Fs754/KjAHwVqx9jFd
p6ULC0XGzU6j17YYiulftt0Brrb/2QSn0XKaZit8xPxcBTavQVhXwamlWg1LOLSDe/pIjsXOP5Nz
s8T8BNptNBZy8a4oZ/z/DXyMKU1aWmL2bwukNUepPwjqsUTmX5BCcSf1rzCXhrCHa9sSMgmm+RoA
VVc3ggh5fDHQoblYD4pF1q/sxdjH6qbfqMvyGRkJ1kTvOu4j+ucQLx8W2QbDGmN8R6AfiRycy6AN
XtEdgC8IUhnQDJYQrnU2yCAL8/AIg3yBktw/5MKNJNxmpNgMcQ01w4JmtyUeasAJRPmGdHD4kW2e
roUrr0QyidP3+db4t2HEsAK1Aj9AuGvohOvrtHn2wt/d8NbCV2E9icH+ASN10dZH2Tu3uG1ENsSV
0pKWu47NJxHXQrGJ3IPeUzUnbnGXiw6Ze11+kIQ9SeZ8QxGXQtry+ONBMJsLZNwVVCJqu9wnJ+vL
/OBTnv3XQN3z7tGeBY2vIDRZEMLl31BbrbsnlCySTDAOcVULLHAp62xHKZYFqqxPCV8cnMU1ySM3
CEq6DbTbFhbhCjRN6fzSKI498sHRL9Gy3KpXJVqhdnTS/XAB/qK8u5s6pLplG0uONANrqy1+wfYI
X7wb/Drx2Th1pPwuUlIJELs/esuhbYyK2rurF/MLTf3RO36XjwZHzimsFzSWS8RhiNA4YtkQloJd
L7SnyiFieZPYfKcLQNELf6U9/Vp8k9T+C6uos/URKF6UU7qRLwODAhOAu9pNZ0z6CB+ispDohjy0
p9a1FWNB1nmfL92bjpAevy4CF/C/9HFbipNOtFYIh724xrKV74BizHBdo0l30cMsiC3yett3AC0Y
oEvaldctt1RpEx9GpJ29V+v8HABfXoji2queWC5li9Qd4QWt8HftSGi08SpAGynpMaWncacQ8yY5
n9aisCeR4hICm/TYqkCF3l20KYdh6W3gRVQn4Zf4IgElQAX44XEaJLvsqm2Sq3j3dtERWCUUX5LI
3PAExx8j4TrkU62Dq/kmsDJkxH0keP0ye/w0+NRL8k6RwOKMzeiN24QDcss+ys9OcK2maLeFwdf+
EDnDKBOxerpLN9mz22f5pTohtVi1F+3QE0xxifa6rZBquVg1AEH40mztoByqE6CYrbt+FyDbHMZD
cVIIU7K9jcAmCp0jpzc8DVIRx0MPCvNGARup12pkgjCkzzyDlv+Clc5BW/lv9VYjyekD6tDO3b1X
H/0hOQGOhrG0ZvZxgLd7APwyrijG2pEtLGPHWiQL8NpH0pgWPMXJjvHKWsl2eKm3E+7oFp3ym/Aa
PPVO8xHerEV4A630u3jplvlWW+QOBPr6zXtgzNAc66aEDPEMAQ63Sb0oHWnFVePBSMahwzeMHxHk
ChNEUjBRM6ANvIxPlNN9O99GJwHqlXFAWe4YDnkXa+uS2njI3tBywJfxj3ppj2+NLdvoc21GKLiY
GO7eBGUDPp2Ly1vCX7X21kxKtvGew+ElvNWH7jdqlnV7KD5QR2dUvl7F36/JKXgalu5v3ONfyUbk
m2CM0fbavjlagg3Oj/HzuTkC9V817zQ3rsQaoirgsOKkChY38Tt1eCLMoeEuIUld3KzP5p2em7qM
9sU12Zgf6r18G04MhAyQ6kf5Fv5S7e4Uek7/HO2jvXyn4XIpruo9WiI8Xohr+citTXeM/+AzR7q/
jleVTVoXpOkDFHcbX+TrdNBtBBT90/CGV5ARrngnNa85ksnITjyxV2mTnrkk7opvjtXsHqeL7bgP
V9V93HuMMfUji5bZkatT9D0f9/UjPIOz5l/PWeT0CP35pZy6Rpy2I3kET2kuLtzU5nwOvqGJ1Q8e
42QKcApKe/BtAV+NimsBFYCtCwukvv3n+Bk+A4ANI9uFtAwuQ1yoeOXERW1ymgifdJkkhlFt1W8x
/nC2XPSdt+m3PT/IcOq/yjeARyQkrTje01vHlPwXyV7Aml6E87iSVt6GjNkmlDYVOIuXTnnFNbD1
tsEWCSlRCsUKJ/EO1eOxzoKl8ZR8D0ztKse3viA+FWDdcXlY/SV64HjWrZV/HZ7EtXEeD81wjY7l
nimFRrOqWohvuPCW7ca9fAfXjq+6t4EHSrRZmCrvMIxdx0c/D4DzKOEyu+VCRBTfPfv2SPbEdbXQ
PhteWCyIS8bhGHAZ/OyOOgPBS71NnR435sL8qM/Enn8mMfhAu3vCvGF+cK9881+1Q3tG78+nHg9e
aFdP4Mqb0uZ3b5+Nh3gvz1FuR+M6uU7zg3fps3jnIxLfEsCD+m6Hw/jggth+jvyMiG7SaTBmYGOK
0B0rhiVitlCMLIbdsPxsN8zwwL4/KSfTQWLJWIEyaFmeGUu5TL6TPUIQSnWPgf4v4nN35Hv9H+yd
R3Pcupr3v8vseYs5LGbTgZ0kK1qytGHJtsycMz/9/ID2cevqnvPWO/spu1AAGJqtJkHgef6BdPqa
1DSos5V2ox8jnlCmQGvtVT1kzcq+8rYuqTXIynRW23pT7CeGG/AmN+pO/VKCMdnA3nhG6nMzE69a
RQxjT+H+O2y9rbWDSRvspzv7aliVvPCSG657qrcag6S6nnxWY89AG8Pvzs/lhfSd9VN7sW5c3t2k
nb8Uz9XJPnSnqF1792ASR2eLaBWvNP2W6SBxGG7ar9PeYHhuDuO62Sgn7cHd1TtmqJx5d4sx5j1z
ivHdFd8+POKxucMs5R3BcJK/+3Zdr7V94icP8R3J9FPhj/d+o6814efK0zrB+vg68GTe8cwGT8QW
+QHNd2xXi3irPs1v81t12zym98DlrgpGQeeHdxM9Og9ggYDpHYKjvcu/uHfqFizVy3dk8++n08Dj
bOzFPxulinEVN2v7SX/LbhVri1vFmO3rFkDHWvkmXIfgSTOFQs9s9c2N0OPhcWmDK+G5cY8l1zHd
xjuP8O6B9cJd4oM9JYFSrJAJ1lbIMJLSHw/TI06TB1KLReIjE7U478harN3wLrVnfsWl2ziPHeyI
TXi0uY8antjy3nvmIr6jKbjqMWj0exltHZhY2To2rauM9ZGMwimCPV+O2u/i3NcGK8PFq0WGmqSV
mKxpIo0ga7IAgo+q25jcsQohjItuz+9CRqIuTVkL5xHBtNEwURcgFCWvx1WzYx95FUlX7SFFC+sQ
hSPZzbE6GBVQ6q51DtooROziU6u8IjAXaQvCgVgW1YMe72fAXEeXp1pcfqyMe81JSwxmQoydEQaA
Ec0CWBQsXWzsXg6h8EiCrVqejZLa1mj2i4HUqfDxanH2YOYj/MwIAOFnJqtpp8a8BUaGy6wtD0WE
E2vsEsF0v4bIxW6X0CBCUqCLvcC2WhWC4bck5JNmo75tgJ/4sU3EQRNd0xjB8oyAondz+l3rbKIv
ugrvkhl1NSGpVk6g+GMCESiMXKMmwjRIXDFRLTICaqI6UNJiD2uNKt5NMEl1w2DArZUbArX7Jmwy
Bk6uyQixj7TK52nABqZPZ+iJggvaOSI9Iqs9brbYbZpwGGRIVwZ6ZVxX1hyZoRvr+pQHYb5LDMLf
sphF/k5vCJRf+iqlj5FmDv0QMgkhFWE00SF2dBxEIZuywAsQONTICkzGQWVRKQoYNVm1g+CuA1/u
y7jsOVarww5nvRZTjpGNiZwAmqnCX2MSkWHptCFrFmyqc9/fNeV+8rAUIU8cBor5FYYkge72PVXb
d3Vy1+RWGQBSxLwUlfcMyPqT1un6Eehd1qGudbbimAV5vtaMaZeUy5c8OIx9mGz03mAkMomKVyJr
M7Vk9mQtdb0TlIJ0kyzTbanahbYNaqKMed1jUKsZ/U1fN5o/gLE9LnpVH2ui6pje2U/IS/WHc0tu
8CDz4LpIzP5Dpzzu3JbVYdp6BfIZxkLmwWLA14X+AEplxI9bS3gMnuuyWxYFucpjJopL87K1bgMi
rsBF5W6X/vNZjL7BtemyyR6LO2j9nV/WjrEe1FgD1KJa17FHFhRFSXQZVCKbwWTa/Hl5BhEwLY+K
OehbT5teysyC+OiZh8s2WQsr9nIXcFbY8FI17LpVt3KTLEBH8aOZLfKUZTXocMzYSR5E9Br7MAgZ
3Pri89C4Yc/zqS6957Y8QB4qd00c4Rooq5fznfeUnZfDL8ecT/9598mC4ts0w8OnQ+QHjk7TILZM
TPtymst+n6/sQ/tvr+zy0bUFt0DHvOZ8iDzlh6v/8O3OVXlkcPkbf/ikc1XucP6CXs86E69l8/xz
yCv5x7+J/GSnjf/68T588uV7fvoy8rP+4wouH7G8Lp35lTTdSyveJIUY/BehCCOLT32fmn+3CzkA
4lqfTqPJpNVld1m77CNPW9Y2K7DLPpfNf9f3+WPkKT6d9rwPtiv3Hfk2vxffD+Mqhqwwmctd3SbH
TrzIEUmiEFs/NYGKklxkfP69xZVZVLn7uSr3L4k1oaLU7/7uFHIPWVxOc/6Uy9X843GfLuwfTyP3
u3ySPN+lbxJZsP/DHgE+h9c7V+///V9vP/O42IBIb+If3UcokSPROP8MPVqjkde8/Sz/85g/6CNs
W0wDFrhlINOvu+CI/kIfCWAS6UEHaTc0BzwV3M9f6CMNrxdoSRyp8mrSP3q92P9CFl33XBvyveFo
qve/QR9xGZ/BRw5e6SitO7A3LcCaQu/+A/hIzZk9BcqinJCKQHQtZIIyihew9ad27qtEAjuZmUKs
RlmXe/3HtilgjQ1VB1dgcZbL+WRTFqVAA+AHjhH76N1CzYST0I7ZXTTw8vuAimjbltVq6MZr2Slh
DrI4Iy3O0ImmQCJOeG8wkv07HuPSd97z0pa1SzGhvbJq+vEF8xI0p/5AKj596gcsxj/uc76yVnGw
W/amGNmcv66r0NpnFcbGVsm6Q+Vgv9kKZAT+CdhrmTZiAzCBMRuTvbJw7Pbf2mnJdFBuWYiEanAj
DvJo2ZUNjOLao6xfdpRNWVz2PO8uPvbDB/zd5k99YVG6fpva1xFKUb2tVofLmWTN8JxrBHLwtxQJ
/8nAlnMtq7JIROelqUNJZNYhpp2yszfIKy9e65x/yguq5tOPKptndI4b6ssGgmZFpEegwhoxgUTv
lLm16UarcnLiLZIs3LXyJizzKlo3WoVvtthR9sna+Th5S+t46fpap32R9+ks++TmHOB8bUQQE8Wx
OEe6GHV2+AvKz7zsp4/mrd07oy83XG5+2TyfVFygQQxAU75I0Rsz1m0eKfiaYJKEps+oDYc+eyti
+KVz2DB3z4WDVyoKKegjm6aQToHsWq5joeADqTBq9rLaIc5QhjVc4igvNp1bwNhzhaWeKPpWRK75
9TdawLLDcVGcF/3xnz3UNNjpRaPu5DovELNHtDiYzV3aRlNCJbSLF7nuk4Vc+8iaIRaAcuknm9hZ
Py9z5SImz1/OJX6AnAZpHumgjIoOEEE3jgYExJy91L6Sy9vQEUCkD1UjvpusmcdjnupNWgqwj1xq
57IqYS9jPQ0HK7+1Q8+CEadeyy+GxZpAIYqvxxsbxbIsz0eSewFC77qj5zeKE66dJLH3icnqZHu5
fAcg40avocVdECzS2Fo2ZSHNrmUN0e5rZhqu/2GlqJ+XnRNrY9h40E7mFqkP/groj9VcDTX5aWoP
tGkycTbWsOibBRIIP3kR0p/r7TQ6ZMwkRiiMhfO1hcjHpkoLC6Co7jCzr511FVfKaoY3sZzRNtAR
mDFGCXdoif/GefkqfxNTadZ9gFm0vE75C11+q8CHzQ+kLVgY5NMsf6pwWcSaSTQzcc1zQtiS6TbB
IXAYeRyEBykiJYSlvKkOgTosaJuUZLmFoJDcJmsmJBndzITkPAtARZjyyZo3iaWh1EyqI6XdsqT7
6YLsY+0gnASNVKm58URVtoslYR2QVv7ZG30wgMTKqjSyljXoIUSEmvDqEnFBGm/iDyMAnzIWE7Kq
W9kjt7Tlhd+knNcsNL1k7dJ0F0wyAbv+kl19H76AoLG3UdlzSzgCgORmeeAb4XLd/zHjjsJO38V2
uUfo4bkyM8b7P1/WhXTDl/3TnlRCc/okEHt/vuH5a0oDRVu4Hladph8grF3suuW3lE1Zq0yWveYw
YDnSBDuEIGaW4kMMjIVYk/y6jkSjngWXZEdZV2vbGfW9tOvuJ4yuej1Jtx/uV3l3lGnrYW4yC1E/
8fI/P8HitvV6XCkiQ9tdukwz/wJK3vI/RTdknCPEqBrULtau8lcp3XrEP3i4lRJto0BqyRjXWbZN
xUtpJdsWwHyyHkOyxUFCACrl3F0Uqos2nFLXgw+bJAZkYHibSu9Ivoh73hYCXzmxrHWSw9HG4no6
yr6AwIVTdoQBhaCVLPAWW1ZdiULcGJEzNBbSYjLcMuGycI6+OC4aZKsiBVjbENocZ/S1CwKquP+2
xyrPAXNIYTiJRxsmgo6e8E8PVY33txT6kjf4uW3WHekhL+LxDrWNDQP09w3eiB9SFsvs0lnLgJ+0
al8cbVnrDoKXEuTWKSrRNdREPLIDvPH4811Ury7NDnvWLTYb/dbV4hVSp9pRFmGoPSNMh/ePiAGp
AhkpC0dEMi99sllKsKWsyn3k5ktT9hkCYKnP9km2TN7QLOrEqc9V2fvhPOeqi6U2ilXzHgsNxW/a
+koXmE/p16q3E9ae7V2p2wMABcChpoSJCsBoKaGjAkSqC4xpJqaSOOUyMZLAU1N0nqtyO4PKDZr+
ZIuzxiYnzopvFEvdRq7rZFV2ygKZXSaRolCIFvHSEHfa5RjZHO6MHkzU5UjZK5uzBM+mAndZteAA
z+1YnORypijA50GPLcypmKCgii82l2dYsqjCRONlLGqJqMlmKhell/bfbs7F5Pe8pzwIwT6eGLmr
bMvDL83z5k+fllyOsbyk3HU9EOo/F/ThKs87ns/h1AiUhgJo3YjgXXlGXwvwt2wHApwdCph2K/pk
0f+pyebiEmGSO8ua7Ls0ewEPzyxy1OxlSuS4rKoSZS53VkwRmJXVc+/lPJeP4o2orkMBXJdb5Qdc
Pl7WLjt/OOPlXJdrknt/OuSyH8vv6eDGe10MwZp4bGWx/Kl9aiJT7a0BAVsruUEfhKitCLJfCtPC
SSCw5p+yS8XwDLKYmJpddvnUlBv+sQ/TBjQ9eygYcj9Dzhc+nev8KX+7vccncV3b5AnPV/zni8pr
l33o/osUwJ/vLP8YcnNjJH9tuewud7S00AL6tveq0YB1iH2GOLEs5B9vRAmYHLg25qBI7YeqKoDa
ZP2wQVuQSV4+DNcIaDiAPFhWWGLB4cgpn2xfinNnU5C3xNhQ58Uk5oWX7YY48nxKeRLZlpvPnbKt
zoiWaQBnR9dRANdisVCNKrSyEVZvl80kqhSr29YN3sBuk4SIgTYIxNUVKQUTaUomt+K1N5nL+KBN
QDnnut0PJkiqXmtUxiueJVjF6B7KrMMiZpF6FPH93aYB3gwRfxv0nnn0FhVhd1GL6hylL1Ez48HZ
sdTfX1yRPTmrSmAHrj20zdZzhnbFmnyhzvifyykeOoWAvYqMKZd0tA5F2kJ2oj+srAe9NVcQKO/1
CEOODGFEHDci94gK0bwbEIU5TqLoEVQ+xEA9kHDqjolYtchaPrSHJGHOgDmDimQyxegEy7FtDG0b
ltZ36Zk8iCXQpZB9NjOEjaEhnTm6ILuVBYGcsjWUo95iKJ8pKG5rdfJtaVwXfKR4HbsCIy6LFkcR
iK3PaIPwtaQntSXmVfIPI2uykBsytEbX3QBW4GLTSeok2reL6wdybJQht2QRXJJRDIznquxVi/jL
bCaeP4ssleCUMWmO+b4h2OzPO2titJaHyS2yZoF5M/gx4AQIbeq/CsQ5PjblBtkX14CFFG+yNvAS
ByTeEEO1ExOkA6awa9l32SBrk/hTeROeYKgV4R4gfl9ZuxSSOiV/c9knm50mgj6X9rm29HcRhGs/
Pa8WxAnlBnmwPE7Yo3e2qfkySitjlDIkemkq8pUZycWejOfWMpZ82TWKC+Lk6uwhRy1WhHKnzIh3
cYzy1cBS1VvQh9pPeLcfXSEriy+qy+RIA12eYqUCCAwR0dEBGjJARb6SBTIDa6cDy+2oEw4SoZB2
lUWfE4damaa7GdS+Og/gNczi3wOZHInQdZi2FeoJQEHd+ZgZ9QYRh/EoHdIRCYbL8afZLyZ460tb
1uQ+cm/ZrALS3P8XrP3/CdZCooSL+f8gij6+F8V7276/fwzX/j7qd7zW1f4FPcdRHV0zUaEwbfw9
f8drPfVfhpBrtAniErOVodzf8VrD/pftalAITV1F61OzCOX+xRY1/+W5WEDi6M1qyPBc838Tr9Uh
p/57wNYUFuCMHqYIEKu4HX8K2CJXaSjRaBUk85E3ly8GTbwdUI/pDp361Iu0cWnoRLoWFdMuBVXs
dStzyX8KJRep5k6kmuXuk1j/ypos5AbZh8EBQuc96DNHgAXFm1G+CdUwZJUm2+eqazQHPfOgmtqQ
mCBDnjNCjlheyMSOLHr0kljH9cnsKzj9JSIso7UtL29ZHZEbWLayWot3eGomORlI/OeQLVLwf6vj
/hiNyqE2bYwQJuRrTTd9sgQfrs555C0w0t1yGg2sLxAyPWoqY8JqCUbc2HSyx45dnOIFCnje1vMG
9+lVYnq6n0bhGzJBBSZ11ddGM8ZVlzo/oLSZ6ks+23jg6MnRwlrFT80FLVymh2tM31q/qrKbjoXs
aEbpNpuFfSRxNYDUDbOrhqAJIO8IpRHUxIRtRRjvLbNB+GmKT12HodbYY6NWRN/Q6TvNAsFguoYG
+nhBFjOLT4rR300ZNtnIz6/N3VTDxdFHTMSGyM8tHC3HyVypY+Xrufms2tljO3YLds5obsUZ2q0F
AHMtz++QjwWS59jIKSsVvhfegxuCaksWeFOL5n4rFn1VVc20tYIEQJXqofWkEmPOXWWvziUUorYF
Ed97mo9aHojdGpOcjhy+unxVontIsC/ZVGyLGHaKCW2gDlhPpwjh+d7SjxvB/E2ihZSAq2grwqNX
Or5VuQMOHNWzle7GN2nQm76jIdofIlSRaVm7waOxANvhXpttBSrc1H4phWKDPNI9FMWrW8R+6zs9
PVqkGrdzphAOBRkVqo7pu2iJIGaFNXChaRDXlOXegVjmRy2kCjw5iJN4p7BD9n9qCKn1xvSix5A0
MFbToJy5gLwC+/sozmLP12kyfSuCuttX8YBOhbu8xnho+5oLyVU8QQiZZGWOLtV0qxYVYk5IhG6i
eDTg65g/ws5GcdeAUZM53Db4vR8K8OpISDW7tg+ydacjj2cSWs4zT4AncCKBFwVTq/VH1OZWRTgj
aGf4U9RBOkrddB8OBnoFNomDIfatZjwsNrPPxp6QVXHzTXDn6SmiQNDOXNwA7AYB3nj4nvVKspmX
8q5j8rXWFoCoPdI1DGtARnRIhcay0bCM1oIKhRAkM9ZO3N4XzdhvZmHYiQvfSrFwYVVAY/PXKGym
34QyQeeDDU+rGjOKMH1sVAPVWJwl1WVfm+bPWO9rUDK5hWmWeqWhAbhqTZUAeDyghW6U37k7EIHo
RxBlMZi2OSwRKq1BeCtYJmG5veIu3sRx821gnn6C5g4HHOo2AaAgLcwTElSrvptH4va9tsKwizjV
0hPcRSNUd9Ntq4S7ePH2zBrgQ7YYEaoZimlZdYcQneAFf2tHsKGNaQhLJi6sLkpzjZBfB2wphCRj
Puaa/YpHRAVwM7YgstT5q9162rrQgK95AXQEwx+vDcN57y2n26MpsPBzBAgt6uiVNWn7nHGb7R0D
d+cQeg3KacQBC/WEIdi4JWC5qrxrTcz9Z2CdQwevxCp2iVpWu8jzoD7pU0JMk6mJM2o/a+Tz8uZb
GvbMeysj2TOA7DLEsTcRk406Km5s8SFlDQhwGJVd5IB4R5BK1RTIQ1Nj3WLK+TOzGFPD3u/j6RYj
C8wVM3NeD00THhCsDCaczlvHEsTpeMJmozg03GMqzuzAx2ZQ/jpkIyE+vhsSBBBB71oeZjTjoP7Q
U1po072FxIpRcwKMFW8CVMPdPEPQJrqfw0DZ6REj56Da6wqy7KZDM76tuBsjZvm1YHCY9pOBuBW3
CbKpUxhm68kt0LwlNIx1H3qYBVxCp0D+ZRlrMP268F/MYiCRY3ACKD4UWDNa42xvh9F9NyeGl8EG
kI4cLYL6h34e0ldSGIcq4E0FEO2bZf5SEAlfk1hjFZDFhwC9xXVZ/XJRlUU6btgrjdbvwzF7nHKA
qBNuursiHUBqZpF9a5E8TYoWHroSHBaNcbP/WcES3qP5/4Qb/IC9o4Z9cDsCVC88fctdPRAsXYWV
yfonmw+Oc58AJm8U+I2IR7br0UIZTmdleShmIta5lg9XS/IdvzbOY3TWiRxGbuuvwwAjp0mMFSaX
7abuDULAKfwsLym+T974Ns1QluJ83SvTTT5U/Yac8xFHyvZkgGF1WEVgK5MdHD14aYgXHtyo5y0T
aYcgj3aWpZvozWNinCGCtleyOQAYGO1Hy4RSJBSwlAqRMhV7nwDbh23ulO0hmvFMjrrm6E2nVuOR
NCY7IMqd3KGqN6xbRNoHmKDMQTZ4jA7MkOcdUuAQkS00q1rL2xMjAI8E0n8xGiCzowr0OHqsc95F
iz4Gu0zNERIuGDTG9JcVIlSdj2hTIWpKGkXt9UP7TBhl7w3zddVXDDQzbr1L9owGiLWu6h4JT0fM
X4pfhQdLzbOaZosYrQtTt74L2xmV2OWxIQOLOzNCtAMob6YNtUi2mdhOkVlUFuuURlggBe2X2Eau
zDLqp4aIy25W7S9K4uOEN+2UVr2JE8wFuqEG013yTLSEFHe2ad8rirX3rBrsTImOIdMXAoHBxg7z
U6KpX5zCeuDJ+aa62Xysq2raNSmqV3KNI4qUiUTaQup29PvKcjcIfdUbZLiYPgww6uqobDcJcrTI
yZbgJDFfIHqhknrUX3Ne6bgruNdTXzi4szKoLyn596rizou81yFCk6wCCjqFlrELQnVirDNr5MrR
qVeHAlZJML9gzwAi2fQ2ihuB3KzUXN+GbvF2sScZUgWTBrSA7tUUDO3cJusQcfgDOhX72oXe5JRY
nXs/g7mttxaeTQhoa/F6GjFeYD6xRxPgO2N+63tKfRN2g3WGc6KtaKwRM8GxwTZ5Z3mYvDa1W67N
OeE2nde9HiNMYrV3RYxmeq5kB+gcqjUsaFYwficjKloym6kXQO0x7LiXXh8jsXqSrQPsmiB2sBI0
mFWnxr2dWOFGsR2DlwQxejUi7VXwma2IYeRdCVle4cnb2RZK3CqhHCNDlEhMbRH+gFai2WvG/2tJ
8XcMfdhN4JBCO7L8cYpuJrFanE1CMtqMJHKUZPpeZGhkJoiEUe3rsMgKcnsHI36Yo6ewwXRD7YeS
RDaXgxqbGGGjg+PlsZ8NQb3S6gmOdZAeE7DchQ0Ks5ijeJ0rGnNC9FZ9pasez0ndmZm0jy7e9eKl
1iHv9ZFxjzCPAIWhIh1h0wOpSEu099pSOvwNbHSXIP3VTg1RpiaElgUeDLl4qDcqwogb3Djg9clI
kggv5MGr2QZfk4XJcmvmIZS0J9Vw7/MO6PAYqU+Gbrc+ZJohQmeFDDm0wrlHs9Uxu32i9dtlQFyZ
VMY3N2zVY1s4IywIEzaRwCWXqmpvHTd/zeOm3S0ZYgci7+gwj0KjHr538VoPD3mCAXLMeBGp5Zci
QYsZGaujVxtfpxCHoTp9jHEVXg+VMZAfN0h3Jfabh0Aw2DQcaDyXX16dg3oTj/iAC8saLcyeFg9s
cofjS5h735gHRr6nJ1fIjsd+igV9pg/vxCeULVGiIIQyN6vRr27KTpqQiajUxwo8DoLexnwken3T
mdhxRTbszQxV0HVfzgOzUQDLhQchhdvIAiuxLVTmYGqFV00xpXdKbdU7Kx+2FqEuGJUiqZqV8CSH
ocJOu4Wc7t1LCetK6FiP4Y+MfP9hCZbc1+viySCmlgMG0LxdlIb7WIAJFOHKhd5fi5gQGZwxMnwn
q16YUXgIUTLYkI3pOuyu6wrSUZMv0Cym4mvNYOvbxiZCHu2EBuLDMEbZrhQoXcWFZ4R822Hu9w56
68c27t6YPTxlyB7xWLUnnE7WOL+gE5766hjNyBajD5J6Vb3BZsoErWftENuf9q3VT1ukjJKVtIBS
0hJrhfI5VuwJWnIM8UlEzc0xv9NrnTjYRAhO5h9lThLfv3Q3Zc68CsJS853h1UmQoQgq4TCjkhcP
++wqE8HMxFY8hhUduvFZCiMpFFaE4R5NTiZ8s7CV80IkjEg1s7K6jlE7Os63uYWLHNoXxtoxwscS
xyy/S1DW7fMFEscipnwJkhp2kvte5DyFjqER1loY8EQoEQFjm/z2EVOVAtHtEmKxiZHhjOp7wJq5
bPECiTXmCwLuIW/zORLCkH2bbj37Bb+t1yitSjDDFfqX2sk2jH5rNMsJc24mQhbUr2ppQFIj6dmo
TKkda8JBaLyq02w4ROZrXkDZ1MscVTT3V973ylEWqhoxAwss427MF+5RsXY1w/J3kVU9mlLt5I8Y
lZ77a1vNEXIYqq0ssICFUZGF/ZWqwnxkkr5dDO1OQlW0OuxI8tOldPWbZSweEngYW+BhOnBjWt0m
F6FNyQDIlojAXkpqfSQkYQtARYSIHPFfssDdc8xgdAxELDyWYXBRS0d7HaYgYQreQ8UqtdpmGxYq
Yg5CJ9eYImXThWO/b2tzS3icZaVZ33oF6UzVrp39gmqmU+P/hhjSx0L2ZQlRwVCBW+qJXeoyh+yS
JPeFZjuIipTpEciKbuL5FxbB/MMkroJrGvFxhBR5gZa296UmobmT+iGl5wSbrobUVYhoryki2YgH
fRsFrgA7gwTqaiREC9T3Ck1H46UCNs/jgggHitwRN7Pr3l1QJTIrH4i3pBYx201qBCNlAQANH7le
3xitnTNskEOeRAxeFspyVxuQPORr7dKtd0zRGcnn3FKPqiiWvnosOtMDOSTUQ2LzLWjT0NcCfTwt
DjcVlkr1duEe3Yd5eViWdDwVNlo5fl+gkFBNWc1SHa5mMRxCSGKB7gGbmVTeLrBDDNLwt7LIFfW7
2pcPVue0687Tvtae0fPiDLZx460w2EBDt4GxO5D432GpDj/EMndtku0cdLuvI+68tamFxcZINfNK
TZwWg5mndDbCF2HpkqyKvgOAXKBRiwha/GYOPZJkeEGfgiW4iwqS/VXF1AD74yqCMdIWgXUbeDHj
apT97LBMCLAFPcYVpLraXMqNPSUzRjbgDjpmERDI0QJ0Qhw8TBYGEzLJp0Z/XdT8gLdu/1K0CZww
/leJ8dxWib4ysVRdTQamJamKqGsRpusxQSe6d9XpYJnWe9dnj/gAe3urV2d/MpxdNLI8C6Jyul/i
+LAUxVuQ59qPoi6PBAWeZ4S+75vMDjdWUpgbPdSj4+jCSXTC6UsV1z8xu1s28cLSsuxAIBHYGU5j
6R2sTneukfstfS+f4WW6o3cVV9/xcDVO1c2U5eY9KxB905Q5YLfY25gRI2I541aT6Kx8w0qDyB32
eJGFzCdmu9D9ZnT6HavbTVMjpJgGTXM1BlNwFZrJvTW+zVOUvuomHE+1s7fJZDzanv3mPmeE5r/w
VgxRp7C0x8jCYqXz9MNUQbarAEldddnS+oviWTtnbr2rqExhAbadtm5yAwHx3NnBy8ef0dJweMTz
0DF+NVGxHGwrGXeYXaDUYrgwitvgsVxmZrEgaFaJY07XddvOW6MDhxC543dkl9sbC6uoqHTNdSTS
BhLF1HuhsyFqyTxQvIQl2mOOU3Rq1dYPjF7DVgC8gyeG/3SwERVoUCEuFTjJoou50Hy8vTjlzSKZ
kYwGfgg6YlASjSK5QJIVpJTuBqdrHj6v9Y15SdelsCbMSAj6iRl+RW5YwZ/SG/ehEflSAQqPQMg+
enPLqn48d+ky6Frp9tdO4LYkuEQWqsjYunaN8GedrWPxxqmjW6xZ58MZgcKbHm0fkcItIuYKuEeD
JtJbJtcShCIBPrLQyWrO+LCuVXVAXsaOGsBrRBCOctITtHxpWcu0JPPTQkO8mpVOybLGySNtN00a
TEtuFFvTfmo1kkBVnB9yPBH2il15qH206GcNBAw9wiqBphNumYtkX4X8eMOU2cxyvX7P1yMoAlRf
nYuVjUFIaCu3E3iSNYKC2mYhXrAyJxue6aSdZtM9uW6iEf4TmDegM1l5H4UJ1njjcOTs0M2D9NFe
4IojVgpxWEdaBu9hEHllfZPUfNZQm0g21NZtqIfBFqdshAXmMbjmbsVMcS4ZItGQjrZKGm8bfJZu
3G5bjcWwK436BEEJOjhBdsJH48arxFAT3vYG8vHoTWz7NNxkta4fnMS5R1z/F0GtdMfvnU6TX0Vq
s82WGI2javiaJvmeNVu4nV2Y1qQ1lFXDT7BqlBnO5FzoW7fVZr9J0D8w3vu5KFgcpeVqDCOsvIOb
Ht+71EuJ9LRB5zcQpnWCiwyPIM1qXtFOO2HesCOoYew9BTEGoovD1rCC6QxWBMLOWO4i8l/F/LGd
pc43TptCvjNiDJ8tSPXuVYok5qZfnO9F6uE4nV3loJ5IafD1veXZGp0jsDQQCOlN7SFhBaDJwoIk
qhF621QEeaGxq0xuUpuj0W8EK7ac+llLd06/PEwaWVomr8k2iYleY+GyymoDz6s0J7SpJNpNOWub
XIcJr7rxlcEfx9ZMhnJbH33SGasw9eprm1hppiTvk0pMd/Tqq4l8ANKX+Ws8etZez4OZZH2G8Mby
RWuV02ygElR3ygOB/octXMy1Umnfhpawr5jGFuObyup6lehqe58v8beQWdF9W/G12xoRIbPLCTgz
HYwzZOebdQIFfM5HouLRQ7tUCqYNvPHIoCJrmD/ayJs7zInBEkTXk/ih69msr2DHTyV8c9PWfzi1
uyCe91R4KBNlufOV1M+TZbYahsSmuXO6DIF0QiGecEsh3PwFieaAxIKS88rQEtZzzqGNNH1fBAjb
J7zNCiXFmUr13WZ67pMYvxNtfnTdzNfsGRQeYxZvteaqHnDTm/txnxpTRzBfq/xew1ZYSYJ9Ztn3
OhzTVTx4wVZFYWPR7GsYjCR4VdImedUcScWuijwL7tLgup9xllz0BqUZsiZqMGK6ZZsFzltoIY3Y
kitYDa5VDTG9kFRP7gEH1I13xet+Gnr0RS9K9IKUMmNi/BJGt1EfBocZ51WihuFKZXqwInBCAAvt
D1eY5vHZV1puQITGnRlOULxiIl3zx1IZVIKjqzSvVmP+mn4UZAlXWVhco3NsXeVh9FwkP1ipknIG
prsFqdsvKPyokIY3RXU7x4YByp2olan4E0YUj63JDeIsD+CVXdZLxsYMzeLUx0g7IT0yjXawXuxv
iTZC550Nv2tnQ9hqNJseBfEqRXioKmd/GAkJmBHSZaFqaOhPhAm6fNgKJptG/1ZCYN4kqfHV7PTv
sVFAYsfifBUt5VOREyrX+hikmBadmr4p/W6C650STSxm7RH5hrqZ/TDgmat68zFAtH4fOMMVPoeP
qYn8lwdUGRsaJj+55/pRMkcMFMVbqMGiryybiBQkR4PMCRgNFMO0/cisp+2M0bcLKIcxLyxIKesY
AwssAxBEV+5VNegeIlN/LmfvpUgrFK40tPc7hvQ2sr/gWvYrTEzUBkfsjdyqQKswScgZFbyNImZQ
SdgC9XDzgadfQJXnCDkpcgoYaiuHfiRu7M2JtrUN7MUUSBWrEb851HSEwEesfMfcbGcFwabS2tCH
tlBtHXTet26Dj6WDhral/OBh30SNys9YTDZhBZ3FdaSsHf3GyE+DxpNWJ19r1mcru6nKXamSrGhD
7cnJsGRlzXxY8N4LC+uAMZwI4KVYNJbNVeot3Q4ZWuY0Ny1M9QbQ4loFDMxprhdWd/wh0oe6Mn7p
zbIns8b1O+PLiHU8olVef8jr7Dp6RDiD0fBkWwUZIARuV47HKYaoqq8D5EhaJXtV05TJSoy6Sc9Q
Uhv6TUJw8AC8+1RbHZ4ny4BmBRINWdbdTBFy8rzgUSjJ/4e9M1luG9vS9avcqDkqgA1gA7gRNWFP
Ua1tybImCNlKo+97PH192MxMKnV8MqvmNWGgJwhiN2utvykcpClKG1BTaaHiRauv61CuWyc3tyNG
tGByi12fej9aaIjrcC7lTRDPx35pUA05Il9D9smrV05VEg7YJU2EcaKRpHpzxsuVLYJFkmRR5u4a
YiDd2brSxSgGYzjCct7CfN2lzgvZzR9Vkdc7IPircTg62EB8wQmNclCKitYySQzMH9HUnpKpQFR/
Rl18zI5Sp0bkOch9v6Gon2f6Os0dZ6XFS8qoJ8e+eCnq+l0q4lcqbOhhtsiOk723N5YWf64LBJds
J/nUwzNZ6SMFu5wmvWnnCeW3MgczmqOxJJvxCy5ToP7rGEWccdyMIRVIiFabDAoarSukU3WwlbGn
VYTJxUzd6CqonV3q4N1oTcwrdabr1ZghIWA8V6nNqykw3Kp6A800BMnS/NX6EdupeSvKxfYFSFht
F9bRrsA3Dg4OjrDLYBBgDmaPLiqtbvOTPsZZV7rjrvHlPLUB1YWRPmNv9GRewxmccOZ9L0hROTOl
4HhAHstxb6nlyp2xpA6L3oJtgWUXMoSY13KTf344C6w/Fngaf9h2WdXmBQ5NOBasqxxtzGjx6M6V
NKRajBTumyxCtaaEU66nbPGXZ2SDsrygpd4dX/uC+neWPpbqdHXMu8Xz5ZbLF0syQQqahwJc4WJ5
Z8zGTBWPnepDnXtZPd/E5fveXfrD4efvm4YSu5ZFVGH0Y5xylxtViK5g+YZBkVzUVxsyNBBD0rtV
FohHfQbC5AR6vrOC9gdJsenQtSVSYIVbYDNnxtsylj9A3h/6/mtUAUTPzGgdTmFx6zj1VVrl3+J5
mF5CfMHz0HFQMexQ1hEzGaslKvEGj9nQx8V8Ma6uXAKctute/CVUYf70+0fsShAhah3UgWds1WIo
vIoyz3JUozuLvQ353t46Ftnp4351PUdRHNSudPk2taQ+pIj/uNJ5ozUzt5SYYZSMwZfjLrd1vtZl
/VfH/GqbpbXu0VmcA6CN2AvYbyDVuHKsydyo1QsoUq0q7N8FD6hW1Ye6wGX1V+f+6lJZVwzM2/gv
6qU4QqGNvBKJ+oBfSw5wWf/lRlNxAS77i+Wk6HKSWle7ZUX007lHhR+rO15p6tVUEbCHnX5fVLvU
x+L+pVXa8XL6h69Qq6Y+mP9nV/Db/wSFJgzHBbP17znDN0Xevuav7zFov5/zJ2cYWwJhSgeMlyEw
DcOW4A/OsCExMzAMRzctQqiF/fsnZxg2sQ5bWBfSXYBrCzDsdwyaZf2nKS3bo7qk27YEc/m/wqCZ
BjeA4SzQi/z49l//Yeu2xEth4TObNjNcC0zbX0jD5Vwkwven8E7CacMNhQJJUuSHHBenFWk7ElFM
FGJyRVmHZw/Wly9ug8gpZWAgGlhEM0ydOj1HWGtG/6PLf7olI1zZ2t+E236yEP1cOz1WsVNvkzPW
UNJsPSyfK+epsYuHbLDvvFAEK/pYV/+CG/X3eU63hRPPWyMKp1VSm9/ChOm5yKm0Zu1dmkz6Q+hp
mxwMc6IlTNr9DmstOR+M1CKAai0TWrNBqvAekNWTZmdfzUmL9sXPYCi2w1Tv68VA1OgsxHNr1Kqo
R3TrwE/3AaetjFDaqxjbxTTFBiZyprfRUsKSLnBtKzgwnVrpaGyg1EzWo38dZz15oHS47aCqITtb
x9eOwKS0x/mmwwgW5NgUbOYBxdPIi96qzj3lfUoyzia33m8M0aA95TKzBMy7jrxum1kNYsNpgdlC
6a/Qr5DUKZlshl6LGLJhbWyXXw4MoruOyZoFttxJLY22QZm5mw5NTWEDu4nFdB+mcLBH+67KkZ3F
FXrTWgGCyab3WYsoscy1ft/21KQ6LW/Xc8LUUJafG94BbCNsdEqsFPu3ZiRsT1+NTnYrM0LbJvJQ
SA4Xmq7vujszbr7heC1WZFKKbd7pV8IrhuuywkvHtbaxATMmSwlGIll3KIZHbyA7cDYcnRcj7T/J
2bJ2Imb2llsBtX0SwJSYwIIX7nRXDSH6Z276M040bTVmKLxZgJtazzpMPdeY8Yh3lqAhczJvE6bi
FfA5Glp2vx1xhjimCfLOOHguUSql1FCOt5pZ9Sj8DpsxIqVg5rqN9bRr7CMn29FSbqiufzeCuNvL
xHnJ5zZfY7cIwn9irofscQXpFe+n16xFmE5rgaDpTXxbGThOynKW5HGvqYIiIl5SXKrjYeWmVYRh
708Pj51jmHXPWC3M25pEHTEd8+yCaM+sxSJxF5ywtW+KHwkFz6s4F8lKhkW+B9qKPbDuhCD0xYNH
yYF4pc8/heETgQJmpRUzsDayB+4nZIzKgOU1hGyohcYjgonNWpcoh1fWD0qMedh2G72+c7Qh3wVG
6a5IrYYZ7dsxNhikIMRpoKNaW8lxcouvnpmBZLcRcI9gidRejgyy5bxmtf/W0oGhMW4ADJoEWvOE
aUDLmPDavzn5iMkv4qdtPEDlqNDtHSPifAPbMiSvjBySa9ztDOh5vVeWB1Ctm4nxNACEBmKTDF38
XNnueHQw67uvqdQCbsDyqicFZlG4JEeNH2tY1BRks47wmdkYsK8SEtZer+pmhX3MC6jyTeEAA3Up
e+rmGl7rG0+cIktLRS0Z7tu2ONYGkrB9C3pHC3RkTK0jxmvbOjiYvhSrXC/EKYkGRHXFrmi6kVx9
RLZQokoldZOyXpQl67RHlywWAD+98FYvEPgOXaQWcWchJ5IQJ1gpuQA3nzdeYcFxiIvt1BKO6gSc
+9ID/tT5A7AIKnZF+kw5kzcsH1EQ73yU6LFJWfxrKQCPxspM0VQ2dFyrhKW9kqT+lKQhXq/RXZ6Z
NvTnGi6DD8OiCiZqSNNN+BhF2xQi6caIUb4dMcDDxXBfDU2x0yVObSI0Vu3U+YcaxBhaEBscnzo7
re/CGDhmK1sge10PxC2PFpRxumgNRIt4QUocyqS4TvdeoJ8um9QRzYIfqhDQW84571tOfLcO/aUG
wAjMN3Y1ADC4wlypJWMw72dNvpnwAbCGNfZCcdAXULS90FXVqvpI6qXuhYN728/DDIqhGfeUDO4A
3wFUoeBO7EmlFAX84K6Zm6PE8GHV+4O3rkK0sOmoNzLEfdUVjnYbhi1FSr0nS07d1VuQzi4ZJXQt
l0X10ZS4Gcz8pLUiPagPBYRWRIbLNqMdSTqHQ7nWxtl5WMCZ5CkQfFx6wngGoBKRE858BM3E/KVA
s81McI+e7fkQNhGoNqu70zXTgMPMR2kHAqpceOyaDMXi2kiuKvvEe5VchbaEIB98bf3soRnBOJKo
QfMyuHFb1zuajk7cUJdBdqgTwoQF3RrZ2ELUbfB5lEWO4cuyTaHJ8SoYjkP7mKXjoiK3cZNmouAX
HaSANT6OaELCUmtj0trpYP+EPkiezpUxlkFUURY29rgEd2eLG+cWqhf+9aaWF2fehSN+eL30Dw4i
0miLz5uqDe1zTBOoGGcJSs6EDRUFGC3dYx0UcK5MRP61OsVmU+orZ/QYwJPMIWNBtCHPij4Ly1Ox
bswkSa6sB4rhny09668yBCmkM64iCYDBN3SY17I/0jhf9KXCkiE6h/tFttNJZWU5SrjZ0JBFtpZY
1ccx+fwGmDolmVbxsP9k+qivUx8X9o9aZS6PwP8giA1BD+jbaLEcypp4XM8ldnjqKdVLHiqLqt8u
lLgLL+7DNkbGeufY+qcLj2puJ4oxUU1Zay60aU1hoF3FtcEzGeRY7jNvOIfal1DY9CN76xjiOU/G
VL0OGMfA6bdM8oe6+CkmXCSmoCNT4e/xaY/C7yHu3doYukiULs93XJi2ykblspolfZ4d1J6RUjGE
uOXI7KwEpTSjnCkpfj9C7asxM7X6JkQ5FBfOy5X6HF18HD+BiC7fYy5tTi3N6jLnr1j2qKV3X6PW
u6x7dAcqXx+OU5c5387lqy7HqG0FPgTWpLno08fOy4ed/3ZV7fhwzfOtnr9O7T9vUM/s3c94t6iO
whlnZgYyJuN1WmvA9Jafebn0u8N/+Ut+vf+Xh364slp1skV03+12VsrEvDKb8DRacXiimjIGu0o3
9n491we1w58MvBnVYhYs5aViOVyt29kjjYQmH9qfHURRdsE8tkgquAie/HqxKZniUaEG02b4yIh7
6bChtgDEEEf39koTmKas1alqXX0YYd4fat/YjEZv1IcydfHOaNBAsapTPiw/YslDlA3+BDrD6BYl
Bcp6GKvulKzHlI/QXOBo1hvcte6cDOZg/Ifgp1IdUaujorVc1s8qoAufXi19OKUYUgxUF3eIpS6r
PuqF7aKWBGyDjRUzD/AWx5+zvGhWeBMSqFyv94FerhU8DyNktqrFd1sH13zG9drayiXzMXkeVIGi
+ibPiiANUg/xgofsyxjTCtfTtmMiHqM+fA0EKCqluKI+2qVdxkyGV7bvxVsxpd/zSVx5sUnfN4/o
8kPKaSiwKrFSYxRXbY8+rlsidl0EW39pjmb7llFIIvvLtQhMuf1lyUe/08UpWkbD24wCVJX57hlx
6MPq9ash2ZG2Bpmhfpt6DPS9zpHzLvcnlhGznwookH8+xTJzmJ8r5GXmZvaGUhlFwwUTxkzpuTd0
c1sqprA6RIm3YGj7XI6GvdXrtJnBDzMi6dpY7SfXwX/e/DRC3GFKgCMMqcQsBoWm0FqQGjBVioyg
WKVQyVCL58/ykva2NhNzp66v7suXEXZs4m4285bZm/lwPvDPv1at5l33IzanaDUWRYId6KJopb6l
W4QA+gUdpin6qVpPFP3UyA4lXvIkAJsBzkYGJnOy23y46SDAHJRai4IBDQsUk3fhZ7mAei//RKMu
/dc/BhGg31JYGQjh1BRuKNZaixQlRAQagQuyFOhlsS15ZOqfUa91oPfm2ia8WGCj6teofepjWv7y
y6rae36hF3jpr1bVweqQv79Um/cjc48b1eTUu6ZuRq2eJYEu62rpvHGOcDPR0RA4/18B/mUHYGbv
lHyJNQHbqTsYVVM7L6r2rW6Omd8fDfAsQ3S55WARaB2ZJ2pe90UJmChBk1BDXm2rmglpE0Tcsdt+
Keq83HswWHEGCUN9qw4/L/rLU4vWvmKlK8Eh9aaqpcvHZds0Z9ZuQmCnBDv9oQ9Sv73tDYZ8teip
+alaPN99OY93dnwzFm2661lugPDs5OhBu6sWvV5pfXfVjQDLEOjUHdXDVoAStXR59pdtDgo56zyg
BHM5WH3lZfVyrlq6/I2XHZfrfTg3yh+7RGvow+gzVcfZOWGdH9S6ank88aQ9qfXzzc8lJAcEjvWN
utblHVR/njdDVUFXXL2ukdAxlFGLYdcxlVEv4q8X1dnnrmospuaAbMtGQV+UsI7qS9SqWlLbLqtq
20W25bLj749Tpw3+j8Go8+P57pe+pFcv6KXN+O7yGp9fZrXVE3k3by8nqKXzUWrx47o66XzVd0d9
/IKPZ2lGHa1b+cWY9XitOnw1jKglde6vtl0OUXuFmr6pxcuH+j8uq2pJnfdvr1oqJvnlFHXgh6/6
1bYPV/3wTcHS4YNUrLuwI0an2gMk72DC7YBvQDby8jG7JlZOStvoslEtXbbNqsSl1itVyTofeRFA
uhz6bo9a9C3gC8hN0iUv8xGpdHouDeXd+nlRtat3W9W6Ol61s9/PRCpsjFIkr2eDlB6T4+qH3mwl
nOf7dAZsIIN2Z+cltfiK5JsHE5WaL4Y3nf5IdwJtbSydB/LCVFvmrnosk+ZoVaYOdUZO33IrP0gQ
po/C8L37XhTVRvj95yQuI5xlMfLS4yQ8RsChdWl/ykcAkYbpk9Rr0vJ6ntDvdII2ho+XXc9ORLqR
PMk6nBo8yPsMBxyHbB0CXSA0lhj84w8+dydzjoPTElTN2bgBQITYqxpe1cB6+fgoN3Ueci+j8eXI
X21TQ7e67PkbfnXM+RuGxLuWzR6INaEfQ6L6cFXbvax7y7xvJHVOWkyNm8v6sAwS542/3P/hdGm3
08ZZtBI1dA/I2iynZ66Tx3fqyD6pmp0Yqwe1Y1JN8NeLUZBi25kWP4wIcIJRIGHWAF5Kh7Zj2ITt
Fw/hDye/7rSSP7p4GmLLOUT5c5Kl1g778QMJO7gIOmQt4qir3m2tp6aM7o1aXrsjdll5/xq5cfni
aiaefZn9ze7sT/6o/yiFb6+X7nkbMfU/DAaMn2Z2wpUFqmo153MDVDLUN1qgwYJrOiTF7SzdZDF8
yoo8477VulP9IgOINyJgZlhpQO9Ecx+gZXLwB/A6wPPqVTTj6DCEBWXitDl4PgoRhp2cDMbZA0P8
cyLRnQRqYG80zX+SXQekaMTKKM3ExjYFQF8LT3GQTaucRPgKohMZeB9bAc+RNIxxNMkUTBgVBGQp
JHSTXAca7SfQEn2SFlPJkt3B5oPFicMQTmEwaNJtbhVvmuHdWZqFUmbf7mWp/cy0EXIwXN1tCXwt
Su2nVFpYSJKYA2Dh3Pdh/BpOfQDzwlzUdLZN4X/tZPXgAg1yY2rtqeSp9sizie+ml7e33YSIIEXf
nR3bO6f25TbN8jcUyY621perIgRpSJDcbackv68K3VtQdD9AmGhXOKEjqVFgQITk/BqosHVMQZ2s
F1uAJi93lUV6bZaor/l5tgbq2FD3TbeEbWTOG5BGkGcOKU6TIAnlLhv1ejcUCdNPiggeWns7Axj2
Blpn3kPhTgLSFoZVb8yWjKeWm5+HonJP9lRZGyfPARk3j97smxvHCTxozt7nGG7HGr366CG2u+cw
jPdJNmpfCkSAUJcyvmjwMsHweKgaEfKcOsO/yWG27jq4WkizQOEJI/2U1/a8zXvDXneDtXe96hVk
PHDEORGYEFguWOesuXZAju2lln/r3NscVuJapEhgUZIgUW44j9lkvBJ9ElVaqbHLm/4w+rXPzx1J
OuekmTqtwDWq/y4HzE89q7jq0bm5roBNmQ72OkvvH5pLr0e+aTMCUczxuZvS/Lru4BRABMUDusWZ
7kh1EX+tMvpmjcG4S0iwVl19yO4smA/EudQqPKP+hjfnW+bZzTY15BfLp8zT5G9OaYTfJ1P/Hpdj
/rnuk/gqt4sW40sDSnJk3LYTuXLqLWurHk7eHLmfh9TAQJAgzIcPVAzB9VjnzWGwGVcKKmwdGPj9
1P0WOFF+nwzJm4v3eNS45TaucV3MW3k7wZUUcvgsOv37DGr8hp4iIYPQDSuGoW8JkMKVKOn+66p6
TmPb2gJJA7heRwSH8RGN0EWqJnydEYVdeSY8ryKNt7VvPRc7UQyQRmXzgvhjt4un52CADTS34loO
4kVzOxw5NbBwXr8FnTmVwOjt8CHWM3gyaAjuAtx6RhugV2/W9bXjYntryOGbQFVi15EjnqJogTI4
Pww/lLgSZMmdhBkJqx0oDZI0a1N3vkyBlW2MRhTbwh/TtTaJtdfQYwi87epYBzu81BLTMqvWZem9
ZaTaICHtS3+ar9Mwf3Cq5EQ6dgScc0wksaaRfvUiRsN+hdkqr59Wa8g78B1A9QpB3jO37b1lJg/C
BZhWR7cMf9KGSAbH5RjwP26n6nOh1+IH1PyyL74OOeZ+SOjqwIz8dZPyIDUjPQHcG9F4M9JNMD0J
u//qDZm2S6dpOwo6fyaYMKCy0zDSkZoa8AerxDPNtRBkNCpabWeZJjdtP/V2oV9V/td5pnyUOlsz
a54sJlMrpEqxNJzFya1xibVi/wGs37aofVBUXdtsBrwz63RJkiMbe6oL48ZFw9aqy/HWGjV/E1nw
56KJcSkLUBdGFWW6Zj4Daqr+aRWWPFS4w7QwIWe/xFXLTDIieIs87Zwf20VVKxu6/AiVw8blxeoo
aNLKg8LwAF9Nw77lT52qYbjxyxZ0JUXmXUnRJvJKlHe7MUQMAW0Men5aYAeQLCWxu6uLmN7FQQ+l
Gq1243rfypaaqagpBQV68FMDABTMoOdb86EfTOdoFn1GgxI7hPSSdYjvZW6HwY05i0dbL+ECTkly
6jTzypxeq6bUbhfAbVqG4Hg1rVtbWYwKrkNCxcaHdoytfVrRWdI1rJwMa7y+R26grZuTGzj2qiPf
/5X+8SS9DI9SnRc1nywEMeishKFB4QLsRmZ+02ZFtAcpmyHr4cV7MwlfYqO4jd3CWDjtIA7rAqu3
QNwIrb+f2/jkgSbddMhoEDHvm4pkrRfdUBTHOy5eFDFgQW01P7gRUpTrrnJvfV2LAFYDOe16g2qV
HB/syAb2n1r8rGI+IH7pna6Mklow3I/xpGuPcAfwJCZNjwyDtNZm9FVvcLZKX32fqr42d3gAxaTm
o6A7RNMTegPlutceqjSJroQtH8YJH11wjWFg7kgeAScV07WHuem6cr1tMy3VmxGslFHTQH0uVFiZ
dvBTA6dA4zGZwvYhgMcCbU7s3XBAt5knBE0AwPwYg0WsvJXmb+vyehgb71MQBcOxhl0bZfNWSOgr
Djy3ISswI4SvEesTCo471GwEGFb7fpJRTzduJhtGqCuRQfQdUubjvZ1sc7EYm7XZuPUjg65vjj53
YkKSIYN/WlQw9qbcm1AJb4KtgB+J41r16Bv3MDBvk6EHXvFienBHJrMntSUquHrzuNXluCR+4IPj
G11Cj5+W1xbTpS7qTnYv9HWZnCzteRoSZx+YWAuJFOJkHzXfZij6FQp3X8ZJu48a0P55jkEpL4nY
MHbtc1GihOXa3yaQGmNWngYN5ZB0xHnYHLP0EPXDEwLKB8PJq2Mb1yMStSizhubRdyqNyn7YHT05
bZDsZcIchQ4CDAC5cyxZln4SYrFRzp9ic0dmOEWgZzUHcOg1f7z1h2rnJRSfBJTnVT29kmnDiNAO
38ocY0LT8bfUa3kSaL+Ex8LBnbCI+rs5w1TI/AxKAtZDZGubsWVATXGICpKaCWY5XzEqUQnuKppg
BKs0a5570BebwC6/uXZ/9DrHWOkNdB0v/JlNyTeQJij7kZe4rvP2k5hMnNvs3oZm734Ps+SLnfkJ
hkgxNnOoe+/QD2CaZNifQ+drRvxDOdpFTgTrqa1RRteZfeNoL04QVvuoYzY/aSdtmIfrYalVTRpg
6YJ5S9AyFaM3LfIk/BT1zckpZlizfkDVPmxhgtApV6JKN5PhUPUdwGl3i/bzPd5I8XEYuid3cn/W
lTTWZSbNtdfj2xZONz0wAAR4wrV0YczW9hozdeALSYf4n3bvCfyR4PiRNhToQjlwwsO4A5M7yqNo
PPua4IKYAYi2jUUOf9UhxU9opz3ng2CiXnjFSUQU0zOcoqRtfY7oHRz3SI/+uFCOJWmqk17fJ6Pu
7dJs+DF31k8/9/tVBAQIvQWEMaybNg3jDYrWh1jrUXyJwah3Gk3Y9qbj4Pu3etOLVVAdnaVWGFHv
nKNu2OdxVW/gvGJzHoHwzsylB6LzM5vhvkOiwmMexKwq3c/NhHMY6giryhuYhCf6Xhs7BIJa/TDG
mfWQzRtALxRCQxgymDVO9W1jB/Vtm09AScJauwPcu0OdeCeRXrhtCaANV89vEwydrXYJTYZqHU/u
S5YJCoRmAhNTuhVvv/sYSpiXzABGv/wUO9O+MKy91UM16MyxJBnbAIiXw3Waz9uAsuQmluJpqow3
Zw7Q3LBjggXHT3elbWa4J8d7wobnqgD53YE5SHVIS1oyODhTMnwaM5Kceb1HQwW8vwPOexquxNw9
DoAWrvIYPRlzmaHDi3Hz7DXPnGsnIgFke1Wy9iZQFp1h9yfy8HLVB0cEO5vTIODLwOn5jGbkD9u1
h+fC9b5WIN5XjZni7o6cjY+s9orp7mE0eb9S67ZObPGU1s7XBmQPBVJj2wYSO2t0YcLcxE+2bYad
PoJL8qvgYOTxU9la2eemHexNluIKNgN2iiPtMcfHYtfo6DwUU7aFdwaM1pi/wo+qtqC6d6HLfwk7
kDcHFQ0EHOetP3bhDv4RyJWi3LgA02CfXU1GuOk183YwoZ1UZlruIcBDrxwhGCHQMIgU/UfHmw4S
DeIOTQs4TKgbRBYTHTGOwzqA97Fxapy9++BBMN7sQPRTh0kZchMwX4a90klvAlYxVvMsgl1hoy8W
BehrjlWDpytqbKsudJLtQDY0ZfS/qgf0JpOypemXCIW2JJ9TqFZ6Fa6irrW/ZoRLMTToNcra7hrh
k3TtA2Gbe2z3XL3N8NyzcWemLDbWMF9k3PSbLAA9xjz4rkX1YURSLaQnSxNcspwJ81ZoOoSJiJfU
C5N0Dmc0uC2i5N5t9hkAfTT3p8PUxA+ZRLAn9Eaol1axjf2IW2mdu9xHSN0dTezCJX6iZd0/LPov
tg94K0QJYqfXoNN0D3NWonMaHG/gzojo/SFRGFchipc7f0qf9BgrZ8GgNeB2tvccTJIbFwmHuvg0
Ds2TG30KrfYpbgtIBAE03cTFojeWR/6NOmgk/pJrzcP917FgxSb4kbayq2jQCECYhZ4u4ihPIQS0
LXXvB0MEEt3TId87ECVsI4bsUyM6BRzXuDNEBpzOZzJj1EJsBnh4Tvgz5VmuK23y4DImv0WD/I6u
7X65xWMsuxebLNfKl+ljPQ5kw6b2YLfB3stiGC5oXG+G7lmgCtY7cHG9Hdos3Sap0AH6WVVacuX7
UL4YIj4JQhBskeMSdHnG7AiWjD3zl5Y2cumMwgH8pNuucDCNHXtsnrsZDF7dMQx0jyjCPWdGIG6h
pId37Vzf6mO0VAQKlOSgvm7R+Mx3Xm1+jt2lBisdjNbbJQcx3XUA1XeNYS721iO6ZaYRbBFrSE+u
0f4ftvh/hC1GdMI1/w5bfF10CN5/QBf/ftYfCpfuf7qGREQSVyLLkbYUf6KLPXDH6EsuEpNKxHJR
0/xD4dIEkkyBx0O9TDgeodif6GLBBRET1j1HCODHpve/QhcbOt//HlxsGGgoCdMybMc2LAd9qb+C
iwnghg4hvvqY232zicLG27v19KWak10y4QYkhdQQa0q8/cQ00R5hoCORU66rnnF7If4nYkdrg+gj
k2vXsKd9Xt2MbWc/1H72CNt444HB2hQWnG+PtMymbV13j+odo8AYHjMDs0gLwBv+9ldS1EzbwPs0
NXAXbDbQJKmzbl1/de8gosI0rRv4bFm7KovnVNJU8hjr97wzjnGveevRJnGh+c41rL9uN84W7N6s
odl27sbt9L2bF2he1NxElb1WRDoHadVfyF2hWLQ4HxV66617XGYA8Yp90Nsrv6rdjYGCxW9AEPVj
F5SHNIyWlmYSBmrTLs5Q6kTG+RVob4T5wYQH4ZQRuXqoU47VeDJcYn/gZJ473NWUrXSjwIrWM7Ut
k/BDLMe3xv0WGnW58RwtWFvwrtZuIUg1FCPKmVEs14NhBpuAaBqdtnpHogqhmgjwKeAq7GVRaCC6
JN3lWi9TYptnedsf4/8PfivuzzDz/5d32X0R5W3zX/9h/OsLYkFdtWzeEt45cxFbfW9ZxZSo7ou+
LI+l6X3RW8Cn6iN1m3xtywYRyAmf8jkFE9dxUxbuvXPk/P4w37WuX9zLBzFW3lXL8kzA+DCVXcy4
PoixCg014CBJyuOgAYKPyvwboi4WiRetgwCePWpe/ltk/S7w+++fwNIE3uHvl68Fyw/RAKwpNADz
wxOYO/AccCHTY6NF13pFVZsX25+xeY/rbduKej9pgITjYQ5WZV2hpYju3J4c9xU/Qx6rYn76++cg
sDH7lzuyPEc3JA3W1fXFZuydjVisM1vN8iYFz8ODQDDHWjdUm1fT0O6BNcAMRAKVWUEqtzJOTkOe
zjstBZAYw0AdTSlQRvR+68fSYw4wG3vSdnt1KXjJ29EUYt348ee/v2lzuamPj9G2DGR7gZVLRFL+
etMBLSDKAXUcLa8m3Q9+sY1xRGp7BtA6lsZGx7RkYw4LfgacJ9TochXBh1tZHvLrtXir5JTvTa8l
4a8VDzLzV2FUPaY+MdUoJrLlG18k3jqt4u8tOh+khJoEDE+FHIg2ffe65hbTWx6EiN7QvGl3vl0M
cJHFJ+FW7bZLvS//8IuXF+PDL/Yc0j9oVukeuP8Pv3hMgpRIU4+OeTscTQ0XyhpTIUgMj6E7i2vk
i7FAhQirCyu+MqwZiXhtEfmaJayBAepsCeCuJom0cyQTSr22dxFI5WhEGEmM3pe+ktE69m87P+m3
sqQT8NDf2+Sp/+qVRJZ2V6HYmqA5mtvda1WM86Em/FoVeg5ZHvevwAKD5f9Tj/GBr0J7sSHxI06l
Ox6fzof2khqNM2UdAW1beyT8O1QwxHxX++l3gNTdvvqZT8UmJ+O1HRuQkjACSDBvnSaYd+jGYnsv
T8CvySsatnX7D3/Jr+6N+xMCPI5rISD915ewRtrAROAsPlbTQa8T52pOC6KhJcfQyC+lxuRzxhpb
DQeiR+9AIgyVB5LECaHUeugRT1qaeSdeGif8bs0IPBAXPfBaUhHrK3ddtHaM4Gv9E81Gd5WLLzMs
FDtH6sK+rwJgcZoAQ1TEdQahN7tHl8aiihatS6MEiRJHL5Hly5u//9nGv3Zh0E3R7vAMKal86R9G
edQrhiiQZYx4rV+QB47vrWb24B0ggoco1kNeQYbP4UO35snzWZknMrRGFX4itkbbIkIG7B9u6cO4
Ynk2t4G5Iiwqph669eGWLBAiRh960TGk/rNK9flOD6WFMG+O3p9jQSJR4rv6CXdGeDFOfRs5A4KO
sCf+4U6WZviumao7sQ2YVZbroEhpfHhfY2DGpPFppm3kr23rraHCeMwQ0dpFMVIAgn6I5GNwNQvs
7aEL4OdRHtpFQnIaUrkmYnkESOmj8QC/xBb2toCa8Pf3aC7v5b/coyldTzLy0ZssT/Ndj9/h513L
YqQraexbrzW8K5W194onTbjNC7r45HWykxNV/qEMvzs9EaU9CP3WjvCE96y3JMbNwS3fEsxmUOuA
6l6DQo5dck9aGmz8SKC/ijjw1p0zTOOF9th1Ibbbk2huUnyVN24Nn4Yq1T/8MuPDsLA8fQPNdiSl
pSOk/rFF9iiIRAsN/qgD80XMA0gjLgCQitxg0zZ4jpmUlHMBnbk1qHQWaRdvfVxcYJsW5Imd4WrI
Dzgga//QZuwPs43lxoRj8cAREWEu/pF21wcILcy+Ex2H2EONAo3kJi5ixvrpi60PQMVjhAajZP7k
+osMRCTC/ybsvJYbR7Ys+kWIgDevJOhJifLmBSFTBW8zASTw9bOgmpjuWw93HprRVWJRFAVknjxn
77Uhdabm1u62yuzRTQAqWnWQRUPoLdqBlK+wbpg52OZk7OcCiFJl0Hcdi1sdSQWIPMBRQ+obK19z
92mR9o+WYkLVz5n2QZ7iwVmIxsUkvxVyULLSYG1Hdn8ebRNgmVPecSJMtlOdwlOvc3rqZoKeqh67
c+LL72go51Pe9ze4lozbauD3KPN96zTyw5+RpJnQHjH1yaTYBzQSgSwFOy2fs1DW7gyhExVExBu5
+++Xtbdctn9d1g4X88LrD9jG3b+WY8rViIx1TdvblB+w5nBitRia5pkfvOixT1jlcBeBS1n70VBt
2xYGArwz8IfgfWuOzjvR0U8KckKsPBvLcVJm18nXw2kgGKWrq1+1Zbdb145foiIQe+5nfx0HnROS
AmuvcG6nB0QR8TrKI7qWenPbDJ391kSPMOIEJ6dz7RRgF+bgleAtN8w6EzxJFUE0GSyoXzRq6sSk
O4Pmj9ppWR/UaSRftOnH36PwJE1JTFSxDcmRfAF9NbaY6biXPxIx3c7FOK2xOpbMmRlQiSDeyxwS
VaolErtjl+wt0N9IL+ZV42pDOBbBuxNr5l1VT7e8Y8kQoIbFVWdHG46P3zjB+r//gv72nnIT+DrX
v87JjVqVhtB/rjt6UEkkQXxK8Cv6tawE8PhK3zeqBwpnLOBXidCNSAGUFxQyqnok4w0SkF/fJY5B
cKVnXnJgMGsrt8WqEkJu/p93+FeR9fMO2cepN0yfx78PBalG2m+kifRPLdyOw0MZxTFZbOzt2MxW
I7cZhP5pS97BvC3owNGGrt+nlDLZmyw8XU28t2dm097MAez/eXf0C/66wH0dcIPJ0cEJ/MD/6/Ob
fOEIW2VcZZ1pE6SiB5Avx/eCbPFtZC50bDVOJ82W06kqU8S9Gd1HxFh/Nj3cjOF/f0PWnxP9f95z
PikcHg08jlK8tb+q0qJrNHNozYhOb7GIaER+XyrKLsM/VEOlvfKlLXPb6hynabIrm19BYTYfVv1m
ZIydasvqvmDkUaom5X6c/eRk178oZ/pT5IHbTmmpEUprXUmCU5sRyvMWriv39cBdMRgoY4biGSML
IgsmIkOu4mvnMdApuasP/CovmRLfNaqxi5vVzV7I+RotAz8RD9HR45MEiolFdg4Ga+d26WeXJclZ
ObCX87obNsECHnQC92hl3rWnwqBfyfsc8LIJ2//Sp5U5VCum2EfbUsG+reJTX/BSWVCLrWMja8v0
+D5wwcbUCZt/iWaEYWSZHpsMvJRVz2qXDOI3v24kT9lgbc3J/4ZdDJIED+1xKLO19BfqZTIPe93S
12bpO6c6To3QS+zs0fTf+LCTi1WN95FuR1uPWU4YS8bP8FJMNjnfOLuYszdREY/PkVdseyHsAzOB
EJJ1bIa+2XQnNtR3mtfznaWge3m0JOhnFvijEudYLJ2LeMrSnVEXb56hqVNa9MkKLC/1bBkB7h3s
t7KyHWq9NMwDj4hTzb3Mylen0sdL2LL77oPeZceij74KkijZoQxwX2dzl9vmrkuG6SBL8zdEPPO+
L7IPb6ZJPHmTtsP6PK2Uu+whrr9zR8sOX1kEb0pDCy5G5hyIzYhuihnZIMJyfBFq5Dfpg2cPMhNb
Z7kkdEZg2jwGPQqi3NrGC3VtzLINLVSNZNwZO0435k4yCGQT7bXDbGdNaGkRkuPae47JjgmnproR
IyEiCEIyQCyLy9Zx33zQsGsa8kwTcHKH7uh/JXbRbEEd52d6QCVFL2ORMlPdI8dmnCl97vEv4dkZ
wAC30cC1nFS1PLjd+M30D8e0xrjOd5qOChofuaibW5oXF9sRcZh6cN8VcMJgGp/sGe0TRVUcunMf
Di2NWsFhajOYyNsYNJ7sQNAWGoUbdsLbmXZ30cHdXyCu5SsyQ7e9W2mhYcicSQbAGSQfau+m9p1p
YTjF00ud2is0NnWvhTiLF3xIGR9V2V7nfvkWLrOiotbv9NY4JQPHRmlu/hTdXRVts6DH92eU5oo0
dA+4jrHjiGMeatrYRArAzddmOm+dQ43oEWbReZba4QHxt/RcXiIDurkQUb7OhyC9gjIiRVCwfVn+
cz206V1ngHXvcxRYUa0Pl8CYjGeLtCnSDZ5MLVbPpsCMZIsSWzsFU6glBAuoIcbYi2ozj+IImSMT
ksZ3t+RAca5VD0M1uRdqoCYrI8Z+zrxzlX0baG580cuvQR8R78FwIw0giC/e8qbTxX8KmXmd1AZC
Oc+gBOOUvM0t7E6oBNswSAgOAQDfWkl8Y05fbmmEU9sal3yYtZWd1SUo8JZ4i6xyznpVY2vujSX1
Yni0S3OfAAA7D8qyN7hD8RXpyV4KH8mYq58HQ10id2TYWCX6HfPL0Fh+8LorR7hAfrexs1494+rJ
N1E2P+WGeaZ+1PZES3e3vsmby+M0ekkkzIRZD8jFDYzL7Lc9VCxirM3U2ZXjbD03XoZ3q06G02Bx
ymU3TJO8WHNbbRvhVGckUsQwp7n9AgbKDZk9V6fJjK11DUH/rY1s7Iq5exXBbO84uvM5+fQnDFvs
UwRdGzAaANKU/1WPFtCrGD2Vlkl9TdPnvsMuyhjfptUxZebJcLL3pmCuQqWGnRvFGTnhFBoc/dv5
1e5YeloiBTFA05qIfpUDXQNOjd/olcW2ZeZysIQ23KZzx0dYBncDwdxcfch/OGZzwqnifR8sbt7J
huZe7R0veSxH1d3qNdo5G/4a53Gr2eXjxYtu+VUWByy1nx5BbnR7jYb5KOvQoA3WDW2SV2b3q9KR
+KaTNLmUVXECDg3qvL1zEu7BmjCo0AocANgFs6UuE4J4ctAUab+zuvGDLJNnOeoVITYNQozOa7eN
DVYmh6FNZ/zm51WVgBjIVBkhhIL6pPuM02zj3VYdaxVJU+uk0El4Rcw6VHpzmYV5sCzCcqVlrjTT
LY+NGTB75ILWB8UQ0YAT0CSnOcu6uxYkwMoX1nE2ImMn++GhK5GAFrFFKkzQoagyMLzNtXvfTJ1x
m9AO93qfHAJAEscR0NoqtTr9YAS1vo/jQYBYHTfaIkzz3SBCvlqcphQBkUPTFQsSQZpkx1zGunsq
PNJ2CCF6LfoPWdK84cQCwt/Pb1SCWhL367xPkbGPpeOiHyy6LesFg8Aiw8OAMBq28Lly3exMMDDj
8nQ0YbnavEyesKuxCZJGYT0kvykjSb4Jpg35v92BifFmRLdwRtNZGZa3t9s6WnHFHorEfJ0Dzzgn
ns7oMTnqnmxxblECWsz41k2AdxlarGTYnp8a/zFIOD0EkzyWmiDVIWW7hXcPZyTzoWpI5W2GBgOy
VfbdScf/5aadtokS00Aj1lh7aJTxCqGOQQiTj1I/+Pb6pLoEdnKcS5pcfUbcQ1/H6Fmi6TSPRONo
JDoQHdJzCndczjH9unZjdVvYVbAL0E6Ww28h9eyaz9p9YXfJRpAQhRI4aUMIK2vUcPmxEyTLlGpG
YgT4jQTseucxw1kxTUkIZsLgRmJPcwiyjnns+D5qL6p0yUxOXVrEyJb9yHnIl4EH6/iBu4DUiYDK
0Omip4YsZ6SnENv2wuK5ZmwbZ7PcoJh/SHvajNxygk03XQFfL5exzryzxgYsh/zQMdAzxHxWE5Hv
9L9XnPxoO3VgePGeTn6FWA7+/STcZ3TXNb5kdNEGHGho36iyCGd05cKqJlaBlLB4C6/rxvJ6xjTU
TtsOGWFmOw+U1KGZIrzoIcbHaelvpwGwWtIXn9MmqvrPBsrbeqAZMwnrLfYazuxRgUgyf+xojZAZ
2r/2ZGqsBraBA9pfghFkW1ESV2S4TYssA71XaKJ+1Js0LGdvl6dzA1MDHVyH5Gul8j7aMBVw9rCA
4JyCzFRMoQd9CJuXEfwx+yl5PE3B1ozR/HGcX81elhvihEBIIj5cGbltrZVXys3YTt9EsSrat+63
YTfPMOFg9ygRbSICTjSfciKCZIxjG4mB/paSFtCiBtwUndhlqcP6HhUNw/h6nZjqrAfI5OdRe7VJ
s0nd6YOzvcHJx98lguN2oQ4k/CAtyHNkLBXROJElnhIOcJQV3obnbYdBq8M4gUPtWicPnTVJE/NA
Aya5DBUtu8zdZZYt16JNyk2XBUfCXdCJMribUXVlSrvNq00wN+iFx3jleYBgcw85hN7nzppUn+tI
dJocZLbOJOZibDCIOun8r9i9bq14p+AsotFYKQ5OiC7OxdIMChrzI+2bSzthh4Yhce604susplMQ
nxdKKXcjXiyDfNAVlduNJH6e7brDuxJ95n5x73rlQ+N2e3doniT9BuLqaHIQ/C1XdoXmBRAxoMI9
yIxxE9CWWUUAFzi1Z1852u9yRKyNFichC3xFLxGEUZRzNNGCg5uTMP4u6rK6K/1gn7AUkB9Ws/Qt
3UB9IImka5KHpgNsNEVOd2EEyC2B4A/KRvdOccSWjdgQ5EXw5CJ9Nxxogf1iHP3HPepDtycvtaJU
WcykP1/4eco/Vt0fK0z6k9/553/HaNhI3/n4eZ77x4Wz/OPgh83w85yffz21OtR1jnE/f/rzRDiP
wTZQ+vnPH//1rRab7Jj7Mc7FJIr2hjaw5ozZrmmB1f31yqZszHnz75edhBnSiK/AIPBO/nkPf/7l
n2/2r1eJA/OBtIZiW5sDsfY/b0N3SNTN4ixe//PP/3p/Py/+r5f5+fPPc/764H7+7l8fzZ/XWX7E
uK+eAkEzaoovKA2Zz0qI8o4Qwy1T4f2QoQ4YPfURFP2eWrXfKY2QksZP5qPW4bTADYIAWq8nRqVS
22bCLhAZDuPV8inws3J8Lcl/SvL0A4nupehog4rG0dclFGg7t8JOJs+jBHsq896Hx5tLMrdiuTHU
8BInVXDxMN20+hgdgBJXbG3YVdISMDYkV4Gja7jqIJgorTCGd/C4Uf9X55rZO+6ks+uX5dUKDsol
ua2yOIJxAEk2CGSMFTa03yIJ4vtM/+xGdPVmThBH1cHIigJbbaGqVtTnAFQ+urS4y1WyiRc5ow4w
xkUt29LtCy2f1RQX9wWk5ngojJrooFE/ZZ11103LHCJaAlTUWRJ905AYvq+HGWjmVHCU8iU+Fa/D
XuE+RlwrF31CKuTA5hH2kOx87dpjCw/5qcPKAmIzNpiTAmuPE1a7jzcdJzbU5DbJ2ZrnMe3iQxOR
xnSzn6hUi2uhP6S0uhFReV/+0JtIwoM1vAS5cseDy6Wy8szvgprNtPg0ZIIEymnaTebhyMoieUE4
AWjbhFqmqr670Jig7hmisC61m1K1wa3mH9pyvNDX+NANgON6H8a5D7FNcA5KRmCknnzKrMg/J0G5
TTs+PSuY3hojuDpMk3YdHGLinDR4wxChKBXJJIcATY82v2usCHNTHHg4WaarXbCg2kVMEhs4WLe7
GSunOFQRqObOejEHZJguGNFj6+U175Z2Okiwc8eJ+tavR2Kebjw9Ss8gGwlF56rHGY/wMSptdYxF
Hqp5IijFCw4mC+g2bVS0tiY8iGY5rf1ZS/czjqqkapnkuHZ/zAlrMug9RMbog8NpQCpP3cHvaXkk
TDKnAGshMrBV2bMHgprGSaETD/FTL7qaO6y0yRBhYdZR6MxkeGK0/sb5WG1L3SK8Kkt2ahqNvSFd
/yaxyOkYeMfoTObQ9JAaT31z5UcTFyS6q4q5MulgaNhS7xc0ddL9IjRzZkpKQOY4/b6Hu1WMG1yW
JrTcnk+mbQ9Gqk5VwIXlAxN78NS3rQuotiktFKlKUFs9gKjafScKbjx13mc2P3Qg8fYtYtkhtcRl
IsNiwDUzx6ScIs37ACDoAGgab4sqesxj+3uBTnXevE686ZA72jFKFqEdyr794PnaOrFRgjaxz0CX
LJh1NQcLu7d+hbLFpW+lPjUzGW+xbG+tjFhROkcrJs35OTJQ/HVMBHTHYyPuwHBNbXciGdHYZPOn
r9M6I5nVKhExdGZeQdbxXognQK4Jho59034UIr9bxgMTeafs2ijcrVQ85iI+O84nfOSIrql27WZ0
LQkMbuJ3KjSHE9HROuHk8HSGW+gOE0i1suJX2xj7tnXeq95j0bDjGDo+OjkvRTNijjjbrEa+Gnly
kp6hdr01f+uZWlEyP5jNuEt/91FsrJVyj0MfYI71jN9cgON6VAU1RGY/G95IqJkHBgXx6abXvGkb
WMB9gATvI8vkAkSKkhTFurJo8HNMxvk2GbTnzKLcFJ/UGErGRJsUNhEehbZOZRCqZfgcm919UGUY
kPvpuUC5u83T50C3Vo1ZkcmgR9kuzYxL7andMJtH0w7ootq4Qab0UUvR6TNTjEOvjTTmOXa5676d
dNy4tU8R6tBoqTKTAKjS8jZ9OTxmtC2sNsNi6N/5EoeqxFKxnmcMV/eibNtt0WJNrKfijnDPy+SY
+oZhgeUZ39IiSlNICQ+9fQkmhJxZjBqgH8vHZtZBdBHIFcKSQ6AVkfSh5mY7elqxRZlOPQPOpbNp
Jhhy45K4h+RL1FcUa/FF02+QFT83jWA6YY0fEbIJDAgGLoZ+YnQ9x89Zbv8y2ynaiqX1NM8uTDxO
06IwvXuLIDFoFroaSQaDa3EW3AFJp32SGEO0vPeqdWSC4LypL4PE4OM4z57RH/X2fdJ1ElExK7P4
Eb4ptKvepu2O5NTjTIzJijK8RZzP7CyJ4BVqlf/8E5PU6uWbS6HXSpKPzN6jhI9ol43KfZzncW9E
Fuhr7tB8blG9aNm6TokeTQIcTn3JnLTO1F6H3e4WkiiOPvpI7IRgLEsO+76oL2nvvPc0cLeBBNUx
efAkIignMj3lgfnLVTy3t8BB1xwS0yhYkzHTUn/TF/ZTrswkcKaNbxKdjCCv2ZcmRHbOG346Yfzq
RYXO9Cgj4qhmsHkhZT7pALTzQGgQ24LW3xgXzkuLkcGlp9HaxaPot5qroZVl9eSomva02LtDkcHO
65LliCcEmJhaPjYB53q/z9W6R5S6sdxBJ+OYip+t6qiLAMJbOnEe7NIUKZEXavpQLFrY35E3HxCq
eDtKEZblkcn2LMBYxRKPkE43ERShyfwxImKrXvBsyXRCi7+v4+HQVPhwsVOxcLpFT5BwjhDPydOn
iEYm9HHlQ65XV9OeHqtqoClspeO21unmsXyP7rAmaCpfe7G1wFigfal63xG+t3FK21nlA0Lw5SbV
A7y6fMcpyshfDeKUflu5sv14D/W75IPN0B4bGjXNhGtXN2JnUzp0QGhWdIxhVhVjunMb/6rSwg7n
zvM3GXbHDT2h+6yv/F1vNDi51cNcW9U3ffGiTfQ1MovmODOgfYnz+KVfLHdZJiiOjPakKcboVXOI
ZocaCPYePJ/5tpCsOq7mnbiJvp069pmL5BYRJzpmacu80cYy2URxy9IwmK8EXm79I2Gf9p7TDo06
0byXQqmNWTc3oD2hWXruoctwpVLNj1vh6dUBr//Wz/ayGbIjIvnaxXCveydS8i5TQobRpE/3Ktqh
ntM2gixVN+sQmo8Jm8S7mY7RqtykDbad0sA9UmuMhGQwhJ3VN+uisZ8xXdxPtXgm8NYJ28R96Rtl
brX5trcjcLSmvBDUiAmxlBckfCc9tq6a6PgERm81yuTW5fYn99O9yZyBYBqnjUJ/6XcK8RL1GKbq
yQttZZN8qdgaW85jXCMGVDc1bxyBaM0zquFoxOdayUfmBNna14IypO9/PxtX2YH8twmfRj5AuICN
Nn7IeDt9Q66Y1p3RB9qbQQHb8YJ5KcVbHC5NcnHK8b43BnqfNf1IJu+Gdqtk8FAKCFcVBMwjrVua
0lXqxpsMAhD/t/xlPzBeJ+MS9UHNYKlQpGBoJI/wHOspNplR9TGmCdzkC7FunNiN6irs7RqEZsBh
fu8m3uYnIPTnwSPZDPkdpVMmxz8PbkTCVeJZqMZ7vT96ywMu1qNHgNJeVDjO6r5/RelHZnDlmUC3
yRrAMmWEchTpaSRpKE2YE2jF/IY6d5Nbvbc38oCwF9WhQLPq80+Y0s/DnzDDhfDHduVydLB9TJ8A
y7GUOarNjvnCmpcL4Ttd/i+SI0NUY4RTWRvEKizsq5i21BGCLj/hP3+2+tILJ7znRPt5Fqa2PsML
Bsz9D/rpB8hSpZwfVhap5gg8/PjFzLE30BKasiY6/HzPikwGvvZ/3z6l+ybKKNhnpTseaVmj2A/w
jm/7WXuwezUexRuD5u6YLF//eZJSKN6UqaEssCIWaCk0f418o1y5lbN2l+jN2NMbDNkdY/QqwTli
043ohmlaacCEwOoSFNhmRJynXIwVgE9YpJQVXAEkOOnLQy5K3DE3/sJaLO2IH2cO6Lw0UXoIIkxD
tIP2f764nN/5RTIoVJ/zD7nkhzLyh0oiS34Sht24JTl//jxkbBWhom2FkVUDM7ZApkpCOFD73mRu
iQa1wSlCFYedOQZfr5YHoD1IZhiXy32XzWEp4YmlZF2tRs0333Jnlgc/zfdouZ2jl8cfrdtqG6vi
+pWy3PYTWXg/D/SzQ6P3KJXH1ltPBfSwrJb/+8Wf/yuWP3Z+wyRFEhNb9Qw9E21iE196a96gnkUB
vgw1c2wsHRwzIbO0f6rdJTp5lm/scW+sgF9wJRBAIaIZCofC00QukJMWMei/YwyJWGbGu8I/5ZH+
bBc4P+hr0OXVn2fOtSskq1dTWS+GaTw7OCTXMhrWQeneRylRuLNKaJ33OHWHX3VM3fwewyRoS8ah
hAgAXauqW3i7dygwn8WAiyzSnshQphM1fOhDwPc2Whlq7adn2x+IL+8U6U60onRFCi5SMb864WRn
TRppmZsmsSSWRMBOaUbGkGDUV1IysiqRkeBNZ3KMOdQtf/XPg6AfxdChT5b06dXP3xde2+7AxR9/
vvbXU9Niufh+XvLny3ovvU2n7Je/njdgoGP3XL7Zz/Nm4fhbvbUvdV4yFarKah9P0EEYNZBYMV7s
ArVLG6SvEUO8sKPbVDaT9uRRAeBoDuRx6PTQ105lFvkk2GjITgv9oqLSXTMXvNOEfxt1+N47cNOi
tSQJV/xClkyfdIjubWuZhDnalrAnzrBkmjoWXxI+o40hbRkby8Z74JYz9N9E7srbJY2mwp7j1N3F
YPE4ux6Jo2kB/jQJp2DI7q2SWMV2oripapAJhAKelCjVjZMABOqW3l1cAC3WGvnZIvPc1Ug+W7Pc
00gw91rdPnLs96jpyHZ1bJY7QodMNMrglDHzub3xgOdZ7YmDpeiO2It9aoyJ7XpnuTdWF+xV0oqr
motdi8PtmETmoXMSDwB40O0yX+3BmyKvTlBcJ4jMd3QiOetL47cHj5NU6SkUOZOkzMoA40E7juyZ
hJqYtJ0X3fCHo1fnH0ZaLAZt90sU/sVzxR1ZcVdXxt+2Q6o95skwjs8NW/kTmco7PRfOIfOt9ahT
/E5iJx1/OHCcfSo732Q2zKDOKKfvWvjPrWnF23YZBIjau+HueEoDiOSMM+WqtPytL5PPTIyvrPb8
iDXAWJOzRJI82oG6ekR7ExXFdEzN6zLnPpNjsx3qdmTmMvcYwoJf2jfnrPFM3MWj4RI8hQiVKNTe
esRxIo+OPc3YCAtsrbH3u6lJGhfzJaoEsrUOy/1zU4JM9ASsDiefH2wOK6VjGjsDXLxrw72pYm5d
Zh/M1abNooWWTGMhnZKBFKWLlqpJ1z1DpH6Iml3alVdavVS5HM6tZDNq5r4X/blSM9EwWsUSYQ9r
W0+vUH3fPSu5jvFwzRADOAUHypHMxRDXFwFGQUvrOg8dTd9gfeakuWlz9zQ1LuBBhlc5ShLT6Tkn
m+oxNhgCV13yrcEUoLugnapWIEzqL6pUb3ZOuZpY45Vw3bvOpVchnXt9HF6SYngl8e8CKXef0bN3
siZYZVP57nvoz+YB2IjGbWGPNSHIpIBTT+IOie9coLDUWjOQwORgTvmZhR7vofuNiffcu+MvwpV+
9YzkWaA/VIGgTThL3ll/BdRNKLYUco094OyV02cp/N9A0imIHUwzHWGZ0riCLkED8zkY7rv5KHtC
xlEUD6u5rb9IYufTT34pP6d5Fjn4LVV2k5TWWz4vrQCTmYUYnqfAVJyJMsQCfswtKulQWN4Kgfsb
1yVZ7zqcEwrumynWnyU+1zBDJ0wfXt+2y+ugFyGyGQI8k6H8ZPndg+HjehBME2mdlGsHhhDBgeMi
A/So9UBn6ZXJ7Ba/APSGs+VZDOl547nQm1C3x8eslc2umitG/e0p6eWbLDAGm9NL6ufEALKtluST
rb0hCk6dMtc5qUpSc24TZbU7ozJpg7b0KNCQG9UYhKOhbqwB6gICg2zq893QtWdXMdjgcH2bQItW
022z2Ibs9qmjyevGzlkuNnlvWbNMR2AjTA56Yq9cZlK01uwvIsQUEhBsyD4mWFAX1L56/+iL7H4k
ug1ivqGahYlRMwHRaP3i5GG14gLMDApYfjAYzf6eu3TRCR+yUdz1lvYRBf49n/BEJcLePlynmKWn
bDbaRFIgVk6tl7d9Hh3r2NnXJp2v0dyQQfpMgwl69W/Ez1UfMCGAW1HX08Mg55dmxPQYGAWUvPLc
FQxAAD/tBgf9o0EDy0i/EIbkhXVn5VhUSJr4xE0g1unQE1c3WluR6ihqnIFM7VTsKqtG5SqQknzE
aOmAxUTv86gPG4P3UXBXJtrVidpVruN/bZlX9tYnrYnT7OBTsqPmS0r1Ajp3nTU4TuvpV9MjQ+vc
iNmV5+w0KZ6T1H1iakETDesvVKfxl6xb9kzDv9PTeNe3b5EeqTWnrBu91C6ZMX/5afCsYkahTAoR
xG0iSRaDiqpnrWO3rYPmK8YMP1D7sfF07XbwI2MraOyvF3+2bYtXhkk2cbN+s8eqgM1rGNC1kVKI
rYPoT3P4joj0Qs0DXN9dnNMJfARkMzTLq986bVE21+Eu7iJuStQEU9ZuOSY/zuJLS7Ed9XnH1SLl
ibApLiIE/fj2H8rOwDgGUoXAhCU7Gz9yVg4fU+ylF7A+L3FlkH0mgEzFdFNXzJI/DYYCRILO6SYt
6/KQsJbYGoMIhAllqOF0C2ec+PTDjRk1KC3Q2bTOOJ1FqHtTGw6JfhMsMnq9iY6x79z4yrUf2unB
GojRzmrkFQZqPCeSGXMKd8NPie5naS/1nvsVUdScWthIC5pW28Dg38193O4tDmIbL0+TVWHFxAw0
yNdrl/MleQcG42fxOzfGfREgeyIWlvXVNJvQQ8tInAbSKrxw8kgOmL1VftOuHSN4jPyieZBZTgvF
FsOOcjPdBH1PA1rm6alypruWed45sKV3dtPW3OItwWvcOjXBhUED1t28BGbxGQ/efI7wUUAKiPZj
4LXnfnnw61RulMGvF++eezQX38mkilOtaJHrzVydUosDInB0OkuoJY9d0QdEPk6PU1Eae/pnt26G
eu7nARw1xWwZlq0T7HIs4cdUWGiCaOvH7uhQWrOJGjbG9zEX9MfYSm5+HowJ5Z4WoDS356vP4N5d
BePiSkT0uTJkcI4K2D+Fq3AWZsCEBlS/ZlvbZ8VmCC6tJyytVtNa9UJ/oFYdHrwDMajzg+8Qblbo
jnly+9pcRZLp11CO3aM0VLnFFUGVmGUwWzIuuVg62p1VP8V4oq8/f3BjolGNZYZfAz8ZbGe0uQ2Q
FNgmiu5ciPkmmRP2VeJvdg1YnFUg+XgA39vnZKh+CZvoFcsEaUe0wVMCFXPvMqFbuy2MYT1B/ANr
5ibwFLK5PtLIjMYWUdAJXgMGsDczdISdaXLckxlW+nHobEpLjeF6KXm1gcHwXDPln3R6LjK4Uf6O
fJHpgVcJzUzuJzb12zxrjdAejBoZHuAmd3R5zV1Eou85ntjihJkjZjS1hl8yEQDMSTgyJPNhnnp9
Hw3WQQuwGCWUE0VmQEODVFN37j4L2ns5WwmNQHApi88SEx1DjFm7qM7pQz+hdnd7lHfIY2TIbWaz
pEZ7TWUzF2k7IRjdyJadKRX8Y0uPoV8M1a4hlYClib6iEJLAvwH1BeIBTJT2MUoRVApLUCsSk1fY
13rIDgaNPyooTeBeevaJYIXNgxilb+x0rZMNPM6c/Earx5/HBrqxySEySIsBmtpdYtV6lyRTQDxk
d9vMS7RDWW2V173lg/Yd2KONlhRuRbzIW2qAQ6Lkg0Cvw9E1yk9FhfmYIhBfvmKFmftPe5pu5qF6
qKshZ+ZJNm4tYh8sBQfBmm2zwtSSetrG6eKUnL2JLNrB/p1HY7eXdPOQOKkbL4tOy3+zw+6beSMU
i6B9SRCJMdZMuhEjfWQ+NlM63fqjxumT9d8Cw6Km5E0jqLgW5N0YcYSQJUfhNQFCA+xNz5PE6DRl
qbZrm8Runx7MBLzalr0NoSH+hEqAoNaC2plO9XzJ0q+icoIDh30aqK4QLFJTs7MrZJgpMNg1ZIxL
Dhpt5XVYsuOAJliXH2m8CrRamVx6zQSqRjozMvcFl0x2hTX32hKUayR9v69iDmzzmJ2DTECkLu3T
BDZl2bYVhuNx5Rr/w955NceNZFn4r2zMO3rhEiZiZx7KG7JYNKLMC0KUKHhvE79+vwTVTXXvrJn3
jVAgUMUqqooAEpn3nvOdrjyEqRUym+mig0WS0oqsH+yQOUHVZAOeLIfk0EHPugfLMA+J/T1I/Yg5
OIrridbqOUiiay8G7RjQk+5Co17T08enFBnnNpm8TemFCLCyId/m1AjVOa5v4aaQq+un9Vl2xq4u
uGHICfpMXzVHHfMVpDmaPcN8nxnZNapz51D40NTpd8Q3hai0VTq5d9wPP+hT9ZlLSD9GGlpPb278
o2uEK8Sd2p1pls8mXai903cvRZKMp17ED6iKldtkupGJfev0sccqmPlFW4zPDZi22QGKJul5TA7F
WScEpVN2w9pJ6JDM8xfgZj1lRXHT6tgH7IoVldlzfdNFDrBSJifOr5haXnUVJLFOdY/5x61wnxNc
089IacL7ohps/OPi7BEwLBAt05UQHzMUEaQiQUxpBgzdhf0C2ULbFalHDZ2OxDaGNBP43ctijV/+
YnnRDcCUCIJZtUGLLXT+UImDrlO1qzz3DDAHXWQDUqW0mSJmRkWEFzMrFOa4P1GIUAemSOHZyQ2M
oPuhJzdl8QAvZj99BHXhcIKDxp5IIBCEnwgU/ZfKflhe1YA1o1KApxVMAWJvSD67ISLpGCqAz0EP
YhbTCBFMb++Ojr/HhsGsIPEuhtWWMLbsVW0Xya2r0zepySmpUs9Y+4jjbku/haHBaBZ1BKMra6Ye
ai+hzJ9Y69MzmyH8RME5NVImm7hpyvQlGoEaGQ7F4HY2tqmIXwobESuSlujNa28MxHiONHDJ4B3W
AVcAVEPWncRH7SMi04j9yRVKAAM4Jk1kepot8Cx8saoRmzey0W0p0xXzwI5jg3kudD9nFOPWrDCf
EptfmVnVsA7r4JhZ/MXRRZ1yjFarFgds76CZjbMnu574r2GIqJrJwa4GosaZcUHCB1MZoJYMmmrb
+oGKS+CVbsqCdhlSU1GDprKDz8kQPIWdZKSjh4R8jdVuL7PN6Gs/LKIU1jkxYuthpkOTYqBusIag
s4KpplG7Mr8znioLW3o1Kmpx5kiArOHxf6Q1wdMRUojRLDdxMtzEwvrqGoxHqd5cyogZtV5h0zUZ
5yP6x8gZuRYIMxpB7OmmeKg5SSSfymu1pynDU14l8nPXsxZzKro+WszBtonujGTCxEhDZda2G/WX
oRkJGMtjctdO4OgmFB4UOPcArDZWnhGVBhJzuZ/MwBMJfj7K5DqY4ltEZN2q8hXBTpXvAKGxIIxe
JuaSUzF8imaOnVFqGk5NaHoFIpSYw3cxkzvbsAipq6b8nPiJcWgwELR9N+3yiEWuZzKd97JR++BE
3XQaDRJQdP0yt05729R9d1vSc8/pmR7dtJiOag7sZGN9zSwGzVjan/twtK8D00h9AsQl/GyrWeZw
JaiA+ua8oddWbMZxSg5F73xuwyY7Lxtt6L9EkRaepFaJLfirGy3sdXKl4cVtDBYh52J2P0ajhnxW
SPNWTnp8CGac4IyjDzTbh/1s6g+V6MCQEXN0tvrgjBiF+dDUbiqW+Ifaq7/4GbGyRJHdRz2naCe1
7ehwk1Qnla6wDlFvf9KIat8knfr7UV47CYkzzQ5Os00RlG95M/lHmj3+Xq355UTUKwIn/dh5B7fO
/D1FflhE6PvW6Pw22ag3R5nieFpkt0ZPdoFhQkfoOXpMDIaVzzRhVCs1szHDbUsDpitp/XEhhsdS
jz8lcONWqYubgfnjvUirizuFWMpm2J3utc1d1KZNzLk0apeSmQwSByZNmZM+2p0okOG84rADYGYh
wDZYra9ctEN8tkquS+BT9eg8d5VH7nvOdClE3VO09XPDzHhdT4xBy0BEeQXysW/55JZwOw4yDTqW
9TIXajXau6z94/iuq7n6AZOu6d0zua1X9UQMGcqIY+7S9aeyNpBsfpfrIEvGQNYHHUoEM0X0Iib5
vnSBme/5jMZ9O3w0NAzXAdMyGy4MU31axl217rLmhOsFte3ATXX5OznOJyj7iJUNPPMmjqHlAxMy
MIN+y/b6GH6YmQhumLpyr4eBYuTAGWmi7yJOAYQpxquU0bThmiQdxcaN1SOW8MaASetEIRNXHRUF
rtVYF9gTi4SaAQOWaTDUpMh9um6AXhfTdIgqeqbukYgMdxNX0alxoxdl/u/a7CUvOJsQ0iL2NrSN
KZXt3BseQ6N7lpxWeJQgqfw8BfWGpncy6OfQ7p9IHEkZsVLJ+FjsmqK+pL7k/ugdSSj/hIu+3RAq
Qz9WFkxLeFHZuXvwwCx9g8ZfU1t71TGwUy3zCNRjyA8u+SwZk53xltK1XLvgYEhG7lYiRGSCPoBU
NMrexDqQMpw/sI6/aCEGQddAMKfGqwEcFKIINPuMzy0hLdSxYwAkTPkwiFCqNJMXv5W3S0kdG4m1
ylnFI5MoKcElcgNM+sZVdUqG9nkXVIpykebXyu1vYwaZlZa/dAYMrCjg21R6TnqeTa9/PuRBG20E
5fOVpo7j25jYjyfNSAmmG5MX4PjRurYwy2TGJjYH65yR/N6J0V9nE1c7UY2sSaJLTRdqlVO3/TgM
UY1bpAyJwQ7lxxzPoT4SdVZa/WtMQedQT0K/eqX+Ok2PoV+aXyhUoHgu5vkmtp3kIKy5gSvtWhuN
AlWp69mprMtjLMz+1pqGYz6w+PMN27wdmOPk2YzOupTB3nd8rpMAQkqBfBNtP6dzBfJgVbsZv3DM
NnHT1vR3ixdREKYGz5I7MWdIY/TfOl9+MM3iFqbAZSzBgQTNkCCJDI56Yx+pfbPI6Q3aetSZR3X2
CL1mkGKWqKuRYPJTbrMMKlamWVxSXHHkbX6Ze3lyM3zOjp1+VOMh1wmqAxfOd/wSucFTmdb3xWx/
6mT0PcucQzQCr8bL1q+oaqwRzQwcUvexZnptjVQIrVhV9jOmu7a6iOqJ/6gtKezNQlkh8+ourKI1
Vl9O74ppB77bbjVLim86I7KfwVfO3MNyww5Y2+rmGdNcAktMZBs86MQKnYez2Xgvle4dU9vHHWge
IyPGntVV3wJQddBzAPX04mny6JPb+Ro/c+HnckWCxsqRmFnmgpuvN3Bq2zRSuPklLw5mauKg/IO6
ds2kncG04tTRvKepY7hryAxYaRrYcp25Yq+mE5MV7Owat7JX3gUVF4Ne4JZuKXWT+3cp0eGtlk/e
DLi0E0fe1Z722A9QsocJ+xuzCDKCLqbyBsuZG4HlYt/sfAa5CK/V5F7qlNN/AVEtl0uYgAe2i1sN
7TS1RY5viAmh7xMAiBXDUoA4HsPGs6Oe5nqYVkNjbTCWMDrgr93kgD9ADK+ltC8aYNrVbLsNA5ge
/IgBE+/V8zrsvBVTV2+TDUiFkAw1Qc2RtOmYylt7DPrN8n+p17YMcOCRyPSrYOao5U7l6ubatLiS
+vgWR5Sq0nPTIRw+XXkWzEeTckih0S1xGGyrnpPCw9ME6pSDl3MP6/PsxcytU5N62McUJyuJi0Pm
UlEMQiWwc/jas5/IrczPwoNPFam1fa7Nt2kpvomKlQqEP6T9lKDdiPyITNOdLTOf58EPtlrD4o6z
f5VlWAYWa64H35ATSFUKp2ILGx+CP0vxPGOK4Hr+xgV+RHMHQ4Y2Wo+1KeIV8jaHu3ijyhURAjeW
Auq2yclR4kmf91g0tO1c4z5LcW0U9ZeSI7dNUv9Di7HGiLX7uAWgFOc+XVO7Z8kIeStobH1v1DFf
tG0f7bF/7tQqCwYl8TKWxEHBbdrTsYxG4zXB273J5vhlNLnoG9vZ9z5Bjk7KtLbGxYEBifgDJP5o
LGckJTMp68v5OC58pHKw+bQ/lrEbL51KLUPBPpVEhRWSeSOHbLKsR6+ukosr7dcsfwFjNn2iDapL
9wYXHUL8DE0vTuajlcbyVKuI2TgghVy4SbVG1pDeJdQeyBOtKMI4Luii3KcHXnqPtHPWxRiZG37F
DqMw8iDcdwZX0NFOsu3oTx/SXkYbv0kR4ciWFr8OWpbi4bhB0rPVR3D52syIZbryybPQRHHx49YY
aK3U/nwY2vYKQVCeExchmxTN0SZIcdfIu5aK14xuyUuCZ5/MhGOFLQcdjrMfQlyDcwVPA2aEEccp
VlO/2XVWzz02ZAKEuaGEyljMu6nurmCPMLXINHswLJQ3JcM3RpoBUZ/ZJ7ctK/i1RRGv0PTiOrFa
fJgRcPboSd6QPv/+Jz5X+4//4PG3EltaHEbdXx7+46nM+fcf6j1/vObP7/jHbfyNtW75o/sfX7V/
LS9f89f2ry/602/mf//56TZfu69/erBdMsvv+9dGPry2rPyXTwFpTb3y//rDf/s/0Qk9zwIL9t8H
n29es6/j1+b11+Tzt/f8RBO6Av6gb1kggYRuAd8AzjG+tt3f/6bxI9eDVoirz4C1ZsJs+Z1M6P/m
0QAUrs9J5eqUfP4gE1reb0Bc6Nbw+wAnAtD4V3LPbfcvqCYMAgIpnWfT6IacgEPsz+iJNCFPw5j9
+jCkSs6GQII7RL3zHI9AForkuNnbbWhD8VS3sLg6aYNDh7kuDhgsJurjtNjCllusMMCtJ9yHKfkI
qCE9YcY4kc4iQdK3090Is3nbheehiJjalcOqSgcooqXZnVuaosTy3fSwZkgg/uI5rIQ7Flrr1nF6
IDU0zCytQyJTR18VzhHLtHNhlZYfY+4IsYPHnigf7L42WFAPyYUsX4ncnPfQ8wHt8xWVX3o7FO0n
exLcMflaBsbJPvti07HbQHjZT1xuGykdsiki95mMiHCbRsHFs3AgEseXbhuTnBZwIWjtAx2RmkC8
L8RjCQ1UD8H8aL3o1sQWzmdHhnQ67X0FKOi2MUSwlZ6/8nLcYL0+H1ydkovdplczDL84kNcfvZiV
QurdILBsTmr6vNblU0+YAjPRjJI5EN+V5c2Y9BOX3ImamwINxs8zvQ5FW1zPpngcR7PaKsD+Y0Dd
JK52TXZrNQ4Yvw67CUqr1xkv6Dpxq4uRmVSBJChH2hgbM5ewcdv4C4L7GO4JNxD8YGWOMFDGMJsd
SNB+V+3yPNfxaBCYrP9IGd/XVsUqgGr9YxUyCYcV03Kcze45NwEysyj2lLXgHDnOmpLsd6ERvAgV
l5ZOZN43g8lSs0eE4CMyoWYE55o7/O4O0iUGsXGkHJX+kKSLZxBGBt1C0l7mtyp3OldelYAqtNtC
5G4beRYVE30/qb8bpRArUbM+Sh2w+CLJrxH/kQPiZ0Ut7paeo0rsAO2Cj1Ra7k0w9LckoxTAf4vH
IWb0h4XnrRsVEj0quF2KwlaG7RET1r3p5TfAlW8EZp2KBQXYtwnnGH1keH4Yg9UqKvwCRueISuFC
3ZFsPCpV1n0q0y+1YPpHksxjn+bc74vsOSW6YEKE303ryorA6lEI2jAVPCwTvxgtXBXchX19x/Rv
G7iYOdKAbz6wdCH7iIlQ3zOXMYxdPphERtZzRfZB2KMeO1ghOQc5U+SmL0kH6Ej4Ihq8JgpjOpQj
5TxyMg6Ugel0aON0HPR0E+ZlRHubwg2+TAJu6obkDF0e4yR8cgwcNYUSkEd6/iPxHvwuYq7s1ayF
jbvA1k5diAK/b1wHV8Zj37TjndPkN7nu7N25enQ02T1osLl9SOvcDaNnq4KYP8Y/DAwhOSwy0pQP
gTd7hMHjtmgdZIfyUUqL9BZmsFs79Z6wtrB6aLZZGqzLqYn3XYZuQvfJqW7z5AYuEIZKK0WVkOsF
n5/6qAM4qE0ZatJmiI/VS5OJ4CouVhZ1J4yBF5dBB+84Y5sWQx0oIchvAuOjHCfymfXhIae9sSFi
hDsu6sdemt6qg+DEHMJtmk3gQM22tbGlwlNjCs+mG2sm+p3KDcigTobbyCoIn4gre5+XBJEYktFp
yB6YO9iHHGOdzpqGlCQLTUXfzTuU8Hf+MPtYLfBC9uU6iKPHMqqBXUfFI9YzsCldDnFZuc7nsNjJ
yPjmxictn43T+Agg/TBIdMKYROA2hb5xdWuiTYBiXAYJviI5d4VBzLYVOWuCtzdeoH9L4oH5uime
Z7N4jDHMrqiVIOgg5eKM0dM9J9NgHAtHbgePXgXgpX7FWrc/YzZE+s0HsOquOce92ZzNMQHTp83f
4c3Aa6eqJafnxBAeYwNrmkF4ewvd40H28b07tdPeN8phUwYIVBK3cc6mKcJj1ePnyJ+R6fRn05j6
s47mYlsqeVmu691hLuMzvh1jnQaJv+ZsSW9gR62NUEbHzMMBlo5iT9j5xKDDOCr9WAXOF826CDDi
5lb7w3RbaBLBrFG8RylEIpbYh4N51QiVAU+O8z7VCtxBMLLOtPD1dZrw32mOS0VxnC9dYhTIPEqW
31KHA00oK38KcNgTosraT2/cwvoI5INEEdv1z3Koq4PlO7dlgpQ5KWSyxTrkbOIOE+HyKRr1UZa9
ev4RuYl7Wh7k3TgdONHePiVsYAJqe3qwdGjyuTLxc9Yi/7lbxw6ArWfhl/MpdBB+6YR2aX10kFCT
dziV7icrL6AokHOAJN5xgRcse8i/rZOtSZaDiYC5Nw8/ckGEdAmLAyXMJ0SiSCKcbJ/VvVLN2BTE
pX0NCzvdSn++zZTgNSTF5Gjg2Ot7fDojS6R60q03gt3/T0CfZPX69799/Y7Wkf5w1yDN+XUyaRm2
ATvqv5+BPpZ9F/3b5mtadl//yRt/TkN9h2kjjGwkkRYaS0dxYX9OQ7Gb/aY7tlq/+LZrOoo9/HMe
aovffBuApuvD1nJd1wIf2ar/7+9/s83fbE+YjusAx3Z0wGX/yjwUSoSaaP4CzALLBjAU7YjhwPbW
xcJI+4W96Ott0QUBF2RClummolezLTyoGb0JImBq02MbUunR2vaTJ1DM6jI4AbH6NOfaNZNgVpNa
l2vc/Ct7cNydOShO/QFuqMwoDHrheA175hKMBuR4nYIG3gTGLSYBhENoCHJ3ZcSAbSTefsJEBFYJ
s2yZP7RO/8ma232o08Zv+uLCRGEPIO9qWER/6+UsjlZDWdPpAXcY/me9cR99v/yQzPNltKdvOIHp
i9v9rs/lGXLRyQumg58WNwBj+1UeubeUW3FwmWi7uvjFSlivz4ei0qjU6e0DyhNWn/QRtxW2qHWH
36Vh6ZqZk7hhKV21cYwFBb/8oBU/ECvvdRsMVbmj/YmLqL/2U+biJ2uPlLO5Y5U/RopqyK8IMOhs
+wNcBuZe6bOGBWhVWHxnEeA3Qrc2l8wZUnqGaz80v82GvZXdiAKsNh8o6Jw8RzyiWZ9WGAu5K/X+
xmu0L50Ynqq6+NpthqHLqYgjaUiahkINhAligrcaYSdgo2hojZtuxiAoenJ7CM0mu8C5pc8Nfn8i
8mC4ReGKpm3McY/wdVP+Cq1WcQsthmuVESRHciLzozg6pFifkuqhKyZ0/6ZH1Et6MydiUhX2jLp+
/LWWTC41qAoraFjfy+yahuJOhD0uBoQa/I4dCS8go+KYOAIlN7GY+IVDmK4STbsEqYrUEtNLk6c3
WoQnpM6yGP7IQxY/VM43fXJuxyobT6hlwGGV04OcqJRLpb16QaN5RpumQIXBk5jma8SxJgCs3I/k
IAkdhp+HbuNo2Cl3mJRQN4O5a5RFH3pr9A5R092mlVmdK3d4Kj269dyPDsYs0t3gUuRCf4OSDynH
0KacyonxMc8mlI5WiwvAS2+csk52RrOu7Om+BZ9+EG2EaNJA1+oGzhqNyqfcqz6lET7VQn+2XXq9
sBlYK9kDNQ/jmUCrb3KgDlzcmnm687Am01Cm7mg4bk/Bd1d15WM5Og+kkEBys1FtU9loQn3TOmj9
rDC4IhK6mAWxRWFMRUo8zG45revyIBAmrIRFRoOOcc4q03M3jQaYVyu9fd+0TmyT88NXzL2Q2kgK
7EJmo/zkey06L2MbeN1rnwJwTukYr2AIxWtZ5x8qAlh9k5Vqx9LRmO3PteVTqYcptypcPMcV2WHF
YN1n3WAfQh2uQozvGd0B2RFyoCIUHQOix3eNXugnKzbn0+gG89ve+3NabbBOosZHaO6y6W0Cc5e9
Vu2pwZglmffp5w8TRXDMcjK3evt9X5srslz6hvTO5We//LocRyA93W5TmXi+p7EzDpyYb4/Iauus
rRHT8bDMskPMxX0adzNQsUJQ57PbaDgRJvfN1Z2J4QOSz0HBn4m9J3tFmWMQtRyiRBG6/BIrloL1
YIibfu4hv7pKmRq796eWVwDnvMRT7O7eXx+rNy0vk9xLNrPKqMccV55Mj4JBZc177KTw7PA14eVR
z+lqs7xk2RRhII4hATXqTe/vXF4VQ52loabaELptvL3z7Td1y+9bXjTEyUPoD3h6Gs5uMZSPbS+C
XVrE9hORfmcp99WYJl+RFrkAyxluPOvzWH6gv4tlFxDfvi7d+mq0qFwhQdhntKKIUrvkPA7l0yhl
c9ubkYlKs7gshqq+q8MVPML4mLTrgtAlMwrnr1M0PFDR882Zhl2lVTvyLBdz12XOAyR+cnjKY2hK
xVCqXJOZ1cWceTTyzPpghuUHCsIjVm/9RquqftslMGIyNNxd1J37GVkvC1VPtgGQ2E+NxUpWaMRc
ekQBaFSDpynpLiX5xGjmiEKYW7L0DPJYC6s95LJ8sSeLmDxRR4eoHTxMCMGa7Jr00MWas600Lz9q
Xvi5JsuyiPr2wdGD8mqSgoA6detqXf8EBDA+4bG79oFS101d+REZ4zaX0UOeQD3TWpZnVeQgOnf1
TwMCRRJNa++U+txwW6PfRN8xNDYXM7pvOLt2Y+6TSyZR6htMizeygDQBQSJFRrriMmZ1N4R5eLSn
Oto7ZnBewqkXE1dE76oAr8N15y2dbPAaNCkhUKKKOi2bOQ7uhgHf+i9p913XjvOWSjj+8kEEXCIt
V6TrssLJlKtFRcQvaetzHzsbMfn4ts2JRHa1CSrOzcRXJ+P7Y1np5p5G3z6aSnNemxPIy2VDUUzV
0jhDm5PDOuM0kQbrqEj2yq5+GvmaP/aW594fsmZ+1opJ2y6WN2bXFS5WZUWSxbiNmSscgOsFAGyR
Giw/tVX+c2xaE0iTGJ2GQwO5KmQMeC2rT8sGTKw3r5ddoO3VybPERxo23nYxuglmBaY9MI2He3Ka
1SZGQnR6f2hEY76msjSsc8+BBDJpfUvcstqNKGBTCeExYpWB8lH1zQ5n3IT4vwnMoD+/WBuzoMh0
0MouWU4zbAVlNSzl6K38BGXkclzf0sOxAjJ2Es22rx1/txxlIhU2/IUrFrj49d6P8sKQ+QtnJpPp
q5CEGSxZ6Kia89OyWU6E94fL3lxjy+mqiTYhn5OhZ/i5idXD5bmKEEXCXxsn3OUOVgJ1LtiItX+e
BogF2CWf+ROWGkEYqF4d9filDavuhKTdBiZYlDg31J9V/YmWTedaWB4KLHXvzy1/7zBpjb2YusO7
b/Qv5tH3H2jKPDo7n+syoWe2uEWXv+lyui17aY5LLA089MDKOPq+eT8Hl+eWM88l21jnwtoPmk5n
Nsw8yFKA3BY35bLJQryxQlNet+XxGFeYOeP6dWw7KM1L8vvbNfoe9x4XHUNbKjfvBw4jLvyCf3YM
LTpsyYgLcjk2iACATE3L9m2fhs43NzFJbFJH5/0QLYftL8+5hU/fH1Urq9bfr14nrsqTEtpn6Nm5
mpef4FcNtjjOn41M//3ibXCZYizhcQuKhrvP4OZHpn2ruMhwLSyXzHIpRcTVv11f788ZobF3W9Pe
Lw7RNrCYRxPi4lLwaMEinmxlL11+9vYC9VwZdjkFkt7dQNxrT7oWtSf3j72/PKc1wE015u548L1Z
3Ru7eOdmBPVO0dycqXjsF8OsNbDSWfYwphnb2W++LIfQUAPK+xF9s9Euj6uYuOo20VbLJbhckmUb
RfoW6QYjpUi9bZ8Svd0YHofmbZy9+HC73i5Jy3EtSNAJCbuKqEX5jTUYDXqIIerhOxWrsoz7glr3
bjnQNMsJgl+u1mWDIJff3iiXdNqnrEDUVekLmwnjcqR/edwCudwQhsPEk5wjRpzlCKtNpY66vjyZ
Dx1xsV1Cjt7vwzOYeCYh6uGyt2yWcXt5LijJJCpq//A+XGbBDLRsGTnfdvn9nwsfBwoOJ3u3BNYv
sfMO5Lj8AL5PnbuWSrh/+5kZNvN2ecVkMD86LLvLj5iHEXWphqnlYUibAQ6go70MFZbpl6BLsZKr
rzQYfKVl733zz54rNI0p5vtrwlz9af7Zr0ALWGzzOfqx/JpseR/pj2chrHj/y9v+2Xv/8hx+W2cz
E3QIVpLPuvwU7M1XdxTjdnkEVGCNQa7aGE333RjV7agwuHxsatxvm6HlbvX+3Jioi83UNbLyTHc/
oRbPtT7HFKqOxfK2UMbsLm9Z3rw8+Zdfszz85T2+dLcisW4K9eWjBjtzZHqA0/i/337d22sHrKIc
cf4aAL6wl6mfLxtHfd63nw4zPJ6cE0WzK4aJduSEqgyd5jnF2vHYOhV1U9xizWEwsHoDp2hPceQx
LSiK/az87IbaTMvNvbISRp2uRI0zP5ZqboAvuT7VyywhcvgwYZB/asjW2AbqipBRR8JgBVoDPzrT
EzNfNXkcFDdSA+DCIFOcuj82y0NvGXmXJxOfhI8pIlApVnfbt80ybC+7VWdxCnmyu7fJT9whkP2e
21UDUpehQ1cbVznwl4f2ckdIig+olHIEJm6JR4ORZ9DDgj8bvjb1DZanli+0bMLEoBeeZ/sO0CsA
cjUZiNRkKVa3Rs/HZucrVgKg2+akcWNgqafud6Ca03VPXOc68mLGPjS6LYpObqzLXtvl0QkQCixr
ghwz/bMYofv0tWhOrdose4YYgNa2/aFTQ++kXrrsNcQtN0ROHXpl7Y/V0J6OJqcgUclAGdTjkWz7
gyQ02O6EXhKRzUnhqukUJXSbUTL41A3ziN9W3V5mNb687ekiPKG1GXML5XSivqdXw05Y9mq+2C6Z
+9uEaHZza94G6j67fPFl4/RRvykCZFD02SCnFjrfW1cTipK1PCieSFPkmSDHZsoyDrMeEbwoNVBl
hvpWqKtRauEVH9UEFFoNpQa1YDEXjKfLLoBqbsh2cFP7IWYZIXIitXpqbMtur6bUhakTOdcnB6TA
IAnVJGzZ4xhxX3h/Er+PRpqcUlypL/G+yb3EJV7W3b0/JdQZ1IVFCCgioERiI5GYNGxL6r8Y1JRi
2XvfhOpM7Yz2I64JD7on/0G2ICCWXWeCykyDNF1bzSAOnc1i7BwMpGRH5LYINQdfNvVyqoloY8HM
QzmDQIlCCj/VSovFQVd/JcsK/IY621B10bxeHovCZjdCp8HBtb6ag0mUAK4jwuk5+ZZNTI0QqGAR
/qDYV29Nypz8atNHBIaOsybfGxzkOJ103U5Z7P/xGKbUeEjxLwQ0Pk+JwpOU9KwVJD0Clb48G8cx
H04U34qiHk6BL4dTGLBZHv6X55KG0E8Ftx1vBrMo72qMYoDIG9ph5pZ5DYUioJx+Chh/Bhuw7hzt
cSCh5BTrgYtFkpatR9Nk7xZ5sK2IAtlJHXtio3vzFc2m1AsgwFjysqp+rNrZo0tUPsEADw5tLMJV
ZzmfTUNGNyNhyoSo69e+N8qbLDxUgXfLdDu5hQ9onScD1W3ickGEOMUNiewK6GzmWVeauTosXTs9
pkNVbNrBfUimWlVhOms1EDoxphQqJ1SEaIrmewwN8aEmCORcjcPNYDn4Ams1WxjJ8gp1YMyOdgus
SgeJktQHx41CpbIiYh0FMmiV7FIEKEs1vy32sCZSfNJOf+z6HkRpjCugFuIS4jpMcG1RCpYfR8vH
+++Ock1PHYW/RsfQFLpx7MzxjspWfW4Sqz4ve31av7ZWPuwE2fY3qErVJBenc6pNEbFccMXnyoAS
3DcocEVtnIoQ179G3PtaZHZ8yTL82Aar8R1E5Rkm9Uq37PIAsz4EFdng0XLvGM7GJwufzU6CXKM/
CTnWLvRxH5JIfYe4F1pto8ogIXyoBPRXAyhOWmF/Y3rE5g4VeHByWCA2w+vaaJ5HckJT7Ogf4uyk
NmMn6Cm96h5X0FPmW90eh/zW6Cik5lb/TcTl2fLNcUupdd9nc7uyezZYFPMN+Q9bOxi+lyCcSxpy
HrSuTR1YT6LI4bRXcXKwhfww6Wa0rRPsEKQni1MVzVCi+v5LCbEb24sBd5fKukz0F6eliFsM36sQ
gCbwNdWIOtB3BUfg9LdFiyPFt0a6XpZOJThLHmrHaPYW8skd/h0yXMWk37c2N0uSB/B3k7ScyxbF
C3cKBNdoGbvQxJcrtgNFcMQWUuwFqggbtsnGFXiVSl0SHAnkGtdh2KPzjHtanfl4rGYTlAc0jHmM
v4P3Aru7spjC3sxa8goXK1r1zPPWOlBulK8VYPycNqKlJZSa+I8rfEow/ozoMmmVZC5LmoBpIXvu
epoZsVe/dkLNNy0oYJACq5XHrbZPW272JhbdCfUaFYh8H1s0WfEZ7wPh+xurJH8kiMER1i3UPU7Q
daEAIuRYgfBPb4iUOeiEDxzTtH6pJqWiNqzuLRDl/7t3/0v3jkRP53/Uj901r2FZ/Nq3+/mWn307
2mG/2aTJ6UB5EHxZKsDt976daf8mHCEcl4TKtw7cH3075zfVxxPozkzTBWTKZ/i9b2f85pMCRS/P
c2zXdnT/X+rb+Q4f4E99OwTxfATB6EZsqfdfksVwP8/p2BNGUQRfPLVkLXCTnxxcMet2JCI7C5l1
9M/chHG4+F6Hkj/94E3x91CP4NLGdrFeZiHvG8RhxSlghj45wtjQ0bi+z1Ebi0ZBTZAmYAEWNcsc
QvFsdsak3RImZ5LLwqZ0lXwXuT0ejgbEdFMfUcGVVFIRWySZ4+ydCbUJZE1316bDiDQtTw+9xYzB
sr8lmRZca3SHyDL958Kj5DeLde0E7tXxN004yisXbHyPbfAIEfNCSoN3Y7Y0q2ACEO9jvcRO9NbF
D20ckzVkyF29rJmXKdUyGX+fXDnm9Mx9K9zUpXNnDUW1F5m4pKhycC/D1kNm+h1I+zc9spzTlJHm
SXJPCoEY8JbtTQZu6hgyUNDvCmMU50ptfMIxmD99HfOwOcPl1TeN3cDq5dtoyWmZFFpqZkjWOjWd
P/YoDTxNaUdqkjoGJDJqB7yWq6EOw3M6t90GET9D6IDnUS1Yl+9AtptzkKyEuoVUvXw5fAINrENU
PnB1421YZk+jldwkkU62gWQglaUydSqLvtdHYtPr5l1so1nW7F1qgAczNIlVIjRhBOERoDai07ox
BqfdjBppbcsEvXOOYeCBrxCFIqV1LC1F72CYHVFNBDMSCDdlFsBkEdpQ6O6pphpHyyeYR01xl3nt
X47E+9Epye1Axd3/IAxnr1cS+LaPwAshVLVtuqI/LZtpsputV4pX3YUauurH/2TvvJYbx7Jt+0Xo
gNkw+5XeU1LK5gtCmVkJ780G8PVnANnRqq64J27c9xvRjSIpJkWRMHutNeeYDfKLuOZ0Tq3hzAfD
cutrsxQbZlr4LDPsHdLC6rRslj/oH3eXgqOeWAbUpiGx9JYQZ8gqp1Babk6D+aBSEkciw/xYpJlL
wbHc+rprzEXI5Nbi4GUo0edvuphbI8utr82yMyx3JwKVN4ZNBPRyRC4Ho7sUC+HcdftTMcx7h4rt
d4s0rW0zVwjLR/e1+XrMIhviCDRqKRqWJXw6jXRUl3W98Z9yAqoAiqRS4TP578phmCuB5TjPFohd
k4RMPt0w2ppzlVkvVfNSRv/tfprsnLl4bZaG/9xgCWHWTds6/QwSKH9tX4hNpM2g6KRlrucZE9M6
NsvdZUNQEuuYABt0Zn/ERnYwDH9fIgQ9UIVZG48EYChrc/9tmDFuXl1zs8oZU+VDe66V/+YVwxZU
g848o9NouFvPIyzsnVrKLW9+U2Lb0j0+6fPHuTxgzKXZsrH+c2u5K5sCwlWNch+/22mc/4HpN+Y+
i6MrF4hNWuXGMUHodyZ+BTWgrgXYIpEDhYKNrmnjSVYq2k1ieI+yWp5IvwtPYnrhk2X2HIiUqsJi
04eyOyFa4qwd2u+LYrd2xbMXw+Zd3mI1f9swRIbV4ADIGOZjafkBM7iseicRrTqOikXXzVDx8zgi
bEuAckCEfWwkVuVCkavY9c0tnoYfbU2oMpAlhHw4YoOaFG+udGvT9H9F4G2OU1XiXM/aDWazb+Qx
RLjou1ddVAcQDYzSc/mZEfqC9z57lLtO1inKXv2isijdAWGx1lXEUmgqpk2nMLXgJrvi2s733jB8
DGraGEPyEYhCHq0htjZEf0CYKSe42POuMAx3q05yJAX6hz8a/rYgtgkwR3eLTBxdRewldEA6WPCw
8PYBf92qDUqxrUcyJol9uCdhfkkpnzhF9JC/c9z4LntTgI61AKRiltM5sjVyk0R0HFvzalTDNw93
NwZUtAt65qIDjIlTGjuubzacM+BxRNCo7lR6+JPqIWzOMhlfhzrMwdNoNaiK/FdiCWs1eN1PTQ/E
idrC3VpeClMBxse6IujRA9VqSjBkE2HvuIjvWuy1x2BU/S4amKKX6ahg9xIPYcXW2W3s7IhDnrQi
i6kAAU55ljlbe45ksFFKxKZoT+NYnLVa4uakPJ3jNKp9g9AV1DsZYzbqwE2g7rhTTHw6Vbu2RLJG
wkngzRyq0ttIozqr0zBxeAbn8MLCamJZEJE7a+1lyV9Qb+AVSTTR6XhPa0c9pwIg82Rpu7YA7jwQ
P7TTR/A4DqEg0jC7gxn75a4qedGxSR/ayWZ0SnjX2cwT7QZegn8c/ArH1Ll5qQbd3y+7Perkl6Fs
h23ixsbOKMT3AlfJTk3aKbcm1K/w4B7GtDxbhM/tJuKdNCJtb52D6jRQHmPljEw44iWGbyrGuG+L
bkRYKwHadcaV4Mhykxno9wzWST9SB1TAhH0EwkSX7sxQmWucBW+K1KzuXEgd2DN+M/KlZu7wryQg
w0Zl/rQKXWpZ8JrGWI0gBT0u0QMHELr6jybrgW1Nyt30ZWUctRwqqpXKrZlQ//JmfrlijFF4Uusa
1roR0y8jtx7czIeXgBIp5TMlQuZ7K5sPrwLRMEhihzhNuRy3iVkB+4yDm7JCD6IlHYD5UA0Tjs4w
DF2kQ92F3GD7BUqDRkQqEUHEaB6dvHxJUAIxrD519WDsHKGhxNLjnRmD2kKQtC46Eb4WjvyZmjGX
E52MD0+3tds0+7QIg3VHh2PSYDobguja2uGA6W7sHuRkYnEDeMvKQP1ElAgeBLrOYUrtZN0eQ8d4
U41ubkpNfAwOVyxXmsytobbCsR80YCW1az/m9TNxIZdSBsPWZfx8rGHgbFiXmqe86Hm7MW0Ni9m5
byPdLr1DrZnDg5nIb7zRhwjR7LrRVHWN4fdEY3BsMueveLTepzIwwePoF0v3va3Qe3yXVrmJQnHr
DNaWROZI6NudRttW166Zr1Dzp9FZtyowfXTk6l4Pd0XqaKvYQHeEbpclrVltqYR/DLZ/B1ZU7Qa9
ukakq+BRQNY7JMal7SCjjQ1Qvjx5NIGG1To906Zvn0W3IXsBUHJUI8unAnYzdxXQFzyqpDfgTDcT
u0pkr2tPgdRAO7PyvcrYViXilH5o3lRCpF55j7AgY01Dgj+K0Tg4TbqnzNWukLo+bfu7NUb+GTcf
zKkQW4TOUY9VDAlPkjwol6WMLoKWHgVE8+ZHT1jdDiXEJ+QKKEb5exgATO0mgTkznJXW8i30KijD
EZ1kWkwoAxWY1FI/a0PCuExId0sP7xf0/vbIB5GutfiOSR9Tn1Y/TIA94JKhqrWvKZZgZyq5HGkR
ju+51FeQljZWCu+ln4XbM3nG5Ip9Hg215fTUEadIC6DsHuo5/s3wIwQbuckHS0NF0VZAkhwVB5ce
xgjqaJvQBQLUwgJNIaJHhjIrDef7y61l1LrcVXDxmlFjSTa3QJfNMun/usslMd+pJn8dRMnyO8tj
qDK5vSIRmayPuQ+6bJbB6z/uFh0pvcFAy5b1nsXVBFfe+M0Cx0MEFhK6ekYXu52LiRLi+5+JWtkH
KVUSgCn0jnMaSPAy5OmLRadjR1NsRi8yM62MEvwv7MNgbrov8+qv8XU8DKyAwU3Xh5xviXQUJpjC
nom5EeFZoQnr2fLbUzpv6MAn+yiMLsvkGcXVJ8yUcWuZGHoUypvl4dqIIICY/QEbAQKxajw5wYSA
ct7glSf018rm3Wvu03rmr5G+04x0oUtrRKWNqeHUzf39r007r8pNIMlzWXf9x6gwK3OcP44k07Oi
d2/NA8KWzhSzz/m+TNGzJ5l7X0aAWUJF82caaM1TYixO1Wn5iRGzrMOtO6/ssUYj8qfvVp04d4Xo
/VkYdmqPfn66jY1+9iNhfLOt4tVPEwhwCZSBftDJwOmr6yQy8SwgH8WW96DBnTpGM24ndqNfHYEc
+0oV7nlsuoIRkJ7Ta4uHmzdvCLkAyEA8bGpDLUNCqW8NSLGricajwmxraPvQ179H2BhMw/kZBWO5
FWNfrnE72Fhm2EXCqKj2o8qcu9ET8JCzXshD57MrhM2wyT+lYRTccllSmmZAZRMNNZ3jKMSItfk5
UHK5qimeLlwaym8Ek+Gard+MdjaSeJq7akFdginEoiDs3H7pfSc5OcQeGKL/Dfm4uLZGC9c2xc+Z
zPUiWnaxFTa9NBIo6nvYBfVdOViPBr3oCHCxz+x54KBCTplOZOQclQWzyMixA+wZ4XA15fg4pM2V
mcyNL0IeCpJyHjBEWU2d3ER1jPOJuXVYEtKYx6BHucSvqsnJdlnjFrtGjqAmShBV8TQH1BCT3SPe
JYJ0GB4zOMwrc6iuvcqo/9lhVrbS2nVZmdUaOfyWYWB21oKsPg6z0SwX9U2OUXPriqHZlVHP9RyK
xbVxQpDBqka5op0DGfh7d91WE5alxpoOA5r7JvLostLORZZKJZM1vHUb/KSQnIJBB5wc1vfrstGn
MxXTEYmX/jy6E8a81DSPTtH8qhCb7WIzKQ6aQq3Vh2JbMGHYjFBlybgcH2DpvbueeAi7wYCVhftM
2fZjPIQh0s/hs5bBdy0frYd2rPpbToBn7ubaFdsjvIFO/IpIfd0XAhPeSI31aAFujkYbjyCrlj3L
h1sPmRrQX896joAUvYU/Ds5jpay5hZ5wpooZpa3BX1R3mu44t+9t1F7ssRO32NTOIE/GA3EHP0E+
O3R903gVenF8w6FDHECXDo9JFeQHGFh0UwhLYwRxcQfzpLOiwPvXNuupNoxjnb6PXkx5gvRsldoD
XJ5OoP9VvonJO56dh7gXvJhw2Dou+30YYt7D5xjdITmvck4zAHRnzXYCB26sZbFNmESZNB0OXRW/
FQ6F7JS0F+wdWuI/ikB/qujSHHhZkFAMj7nK5+yZtbuHpoyZq1JbIxmSuxkh8I18/4JG3MJ3Lk6u
0TwmpHtcasYMl+UWJQpsVNJ2NnjD831KRU1jPZ4djZigFb1wqr6rFmLBG9OnPo6JnPZ1SAaSHpBW
kOTFxchAeEUOVRF1VyYtiDRw0O/wuvux6rd6hX/JdORJZJXzLUm68MnA4v9WJfZetsXP1CM6M5lr
HC2I750E5q/0q270L+Hg6096/tG1HF9FEe6YO+m33gHsx9mVQIr6h6FPzVpgw9/lEk8ouc3TUTU4
ts2euBYUwOm9SQMik8owuaXND6UH6XporfoYtm5A2EpwItyQ0Keal0jj4pcyLmnvwYrKQ3ed1W1P
Dmdd3HRh7+MeDgnWyfYMO/3TTQ3rIrt4WssO+GBs2HyrKS4Deh3dwS40xInk2nSCTBM9d14TQvYO
toi/da2sb0ZoF8dOGM/LibaZmqcA4+5RC2x1M+KM8n5MyNJDI9ziNdKLbDwJPWVH6Midbj3jAWd4
cO1scwe5Cleipd+4Gn00vlGfcm94hABgXKOCPbAFTQX7DCl+m6ktDkiQEG6irfCXlTvXlS+caMhX
Hc0jJfBPfOXpdQzgzOF9Z76bQmc5TjKfM7SYKBaK0ByP8LPUa0CSoM7lm43mUcx7Iih2656MrcY0
7lEijX2c9KjHhQvDNdMMgk+SbCNDVSM4ru/DpLqnuZs6IIuJ3Z+to/YtTAWOKRJrHaaoqojmfbjY
B/kPoXSdw6E/BEVonAbjB0sMhpz5WBx0215lcZgfJ8eLAIUye8kT0L5aNOxzlOEydf+KWba/CFb3
HeiWdaiRm23Yp7CEsDvm4yeiLHv2XHDw9OCsRFOhbMUS8JJcMwmYO3LSG35m+5Hldb9WNcr6SLU+
eQsDXhBT/m6mOFjlDjbP2guJlHRsdx1oUPf9ggV2Z+TPYC3QMowaVnyVUNGa3q7NHLEdIrj3jckC
dnJYzWO4KU+Vqq2dQhe9LMX0FrcCEuyWrL7mtU09ZxPWhYGCyXqpOE8DKST9suiYX5YBVOEuIP1L
Ly6E2AUXW2HzAlR0wpK8aVv61rbvFURZ21dMvgZNH21DPCaKoC79OdSjZHjVP7mt+Zo6OKktTZxl
3MFITyEaEXKAujUtj54d+8+kW2DLU59CTeFZpRBKyhEYiJ5E2b2fkOUEUlxneAkEU481Z0g2q5FM
J0xsuT6j4Ztb2RcuC1+fWabXj98Ci6zOJlYHWlEzoc7tt0UzJ3cDzr+lNmtvIKjJTlK+VhEeYyPU
1l2Z/QZxAljak+rTrksE02W2tSuk7pHjtxgi/OdpTCzamshHExGHV+m6NBykfumiyUcUq4XHieXP
OgKhc03Mb1RSv/tJHy5ugyuCirFZF4X5W7YmbRPTOkLF2+qjFhENlwmuGcR0WVghcQLb1ha45nDu
Om0n6xr4oeHlL7WuD/fOglIpPts47t5EF3Nlm6CUQ2j56SVpaKw4SwISD+lELb7BBrujLvpHEkvG
tWaTJREbwt/bSY1AraxpfzbGU86FLqgyeQn68G1MJWvECs6H0ti4flGdgTeuGsAtRGelk36lOOJ6
OKTEjaEvJ40k1S6BDeM6lk19yADwloag0zXvsBY5rYkYtrlTDtc543yf5OW7Xnn1hcjI8Az3B9Gu
W6w7JyM2mbbZIZ38zywoy5eRAzHqPU6ythyetAoGcKkF32I/P6jGZh/LmX8YM4RkarxiD/OUBFvy
8lSGgSiltN1memATBwG2ibwovJeNgIOoCMZWMu/PYY3ggcu8tvFby7xG829p6Nyi3Jq4kBYs5j3Q
I0kW93TXbePZgk+xcYZGrT2GNZQPVXdC4l84udzm/NK11zekgEesUJOquHnBbUhr+wxb0gcqk6bH
NkkfDTDNcJv4AlzZ2jg0NUog+CWgyklq9tBsHCPgfWEQplcaE3slJGGTldmcLZW3OPTRNvfhEDMK
cpnsO8VP02ZRRIZ4u/c12785s2A8rQzm8EyELYXDTE0NGOcJjo8w+/JoFx71WoFbmB5kv3GVZgFQ
1cAhzh+BESJWMYwRSI6/cohpP7sl62DKs54r0ZRHOwGW/tA62cWP3PrRAHqjypLTrYJA7HzXhKzW
uVc862kMODKwtFOMS6YfTSh6mfro08ngLEuYgj8IOopZN5k71so0SJvkXVTDtIc2aV2wYMt9NcLF
ypJ6pY8kHkpYpPQjcyYnVn6JHBYXPu3VDeP4+FyoYmdopUbrm4nlMXFLHTMTQ6civnNNDs5e66dX
JxNbqSXFjbk0gLsy2pcDXuPKDp4YPrvXXOeTUu9gTNXFS9py5fhWBdS2dU6pS1xEW2hPdhy7ECTY
eCCoeLmaVG9LZHe7LJOdUDMqJWAJCUcIcq5y3atJcM2VP9vrIu0uYueDAEJ59Od7rRt/DOwPZ4r6
ngY+5wJlOW9Y7vNb1enFLbbMpzIY6nMctf16pGaFgI13xhzVUz5vBuAqad49yZ5KNR/i+l4JcuBl
dxZ2UW0oHsyL5pJsBql/5q/HSEAiIz4WMlEkDhsPZqgN3/QpZF8fiUmIhsnaYwBFb8AXtw6b0j1q
XeytI13sSpuBZT/hdI881q6ScxciEZ+goGy6Dw3Hb1EMP0RfRQc8Pd4tDyqi7sboKoPOW4vQMHjV
7qcabPEYsxtKLsnfyGhYEX1+04LCuFHzHifdpahzkrXoJxbn6VEUdnOXBiGUNZSlVd50dxqE1VkF
0Uh/WyRnJ2fZaNO4TUfZXfEVVprFxYDSFMZcQggZIJwy4yScpVp7lQMVCx2nB4/E8rXV1wnLzEsH
aY5Y1Rb5oTLREVnPyjbPZU0KgxYH0THwIBGbFcwPwqoTFCz9fXKD/pTSDmwSqWCRFNERdAB9mp6o
O1FA1EVy28DfXjHABPHNyRMwJyOelqyorVHk1tZ2CrBQmeS47p3fUVz/pcdOtZe59yMcERU1fXYr
2hQPUNx068qvui2E2VsN73g9oSpZhzSnVyXz4f04DO1eQElcxZRNeFmsueFWlbtIK/deRS5xSIDA
a2bXl05zrKPlMm+eRmCKY4bxEVBaeLbB/eoe4V89caNr4pPic+l1zyWBARcauMRacC3BNsGsNzLk
1uncowumoKnKozPa1pGam52jo3ob7W6f2fR2jalCL2NmGtWj99gOtKeUDXhD0zSA2w3irBwPDq2c
5i+4XQU5GVATAA8eojjfWjoXmaZr3nKn+NDHooU4qj47whUGb4hRcfN3dF5l763JfVNhzg4cBelB
Gd1LSLrrllBsjbHbffJfnUEEux4oBadA/J4h4G3GYNBNilY8l8kZIM7wLmyuO6oW2U6zuz8zvmXa
t+j5vuZ+X48FfvccVqSU0s2l2ZvNvaRynsZCjgFdTxMGE+J6Qjy3ZviUbzTZpZwJ0EItGlUj17N1
6s4ahD+aVfjlDK2CI81D/TRKTDCW0/obQ4Us34UYTnELXjQS0RyfGjwGHbln7SyaXYbHi5CWNRSx
h3W40bsIaYKefZLp0tGW1Q6yvsc1UoVg1rCqWSaop7Am/QB4a+MY6hSYebapLHRMi+hv2YRpfPNb
fP4arZpTM2KogXYdMsWeirOP6W/FkuaRgwWgmlO92oDVqVki1ETUMsUZVEGwZuifbXQJbx/yQlnC
IJgZZckIjKQbaEJPxXpRnrqzwlZOXHnNCSsWfdAXI9bKGUwPdnPO+/VnKWQUkrZMCeKD1eIvWTaL
OBdCAgPv/zwGhjUm27KAh8nM+WsO7VuskmZ9oz34xIbNf/lyq5gVkF93l1tuiROsRl1HxqDLKnhW
RC63vP/cWu6Gi0rSNJ+ntrqFFXK6rBzgpQd9ul3g/gu8SKKMJL9Asze9qLvTsrG5eh2numAcxLhz
8qj3yGnmZpky+Vw2y93JZDEax4VciWy49F4ywpGddNYBfBjze5vmnib9/FmGkSwiBXLq4YTUDI2Z
VrDgja2aus8L902pvxujpWEwp3Oq6WySpV/KGqQ5Sdd+7WQc7momyyiJMVMut5L5FrZde9e08X15
iEHicARP1M5/TjHH5C2btiSrUc30v0U3u8hlAsc7Zbgm6b6RajM51Y/eo2mWOyQaLtiGr01PUF1n
opJbmBAW0V7UVXNHmOGgsZVWnBxm6tMfGfQgHoSHLXRhFvx/gdj/TSAGyQu41/+Od6D8bub/4Vj+
L5XYn3/3b5WY5/0LigMYL5Ai9GpoU/9HJSaNfzmCRqDxd7wYTDJdh/KIekxHhiyBgv1bHmbp/2Kk
4hpSmkJCd7C9/xd5mGnOrIq/y8OEtBEZzu/MschFJ57iv/liEQgsOynBN6R9ER2kar93wrlJgi/X
Ih/8kwcCSGo9FuEh8Q5AGJldjBTcbQgu0DSBjpUx4KTxYfY7nyU5nyTsFkdHKz/poxM2YXR/DeQU
cuhPCM4J7iUNTf3uCzO/NGN5T11o5m6QTEybYn1lkeMSjPvRxXgeav2NSDAudLsEjP0fZJVeu+le
hVxdWut3baZg+OzgzEozPdsPXTBOW71svmcVlfvQVe5ujCFEw4YIO+JomAASefLNySHX1qiXN1YQ
JhuGUjul4yvAiLQfujLZS70OV+SfaAfHKOSdvgsxxBrXNfJUQTL56S3R7ORhoDO1hrnb7DFcMw5O
9ZFJQvBTq425O9daz21rRYe28j9CK45uGKPCm+vjtG8BWm9cYssJXZiYZfW9vsqi7CgyS0QAmEtz
W0M32DYScpd04bonAxF6Na6lvazghdlWePD8jpUHwRpXc45DlixC7aS/Mk+vD0VS7jNwww9pSDQJ
hGtoMaDHPB0+eHHsw7z/qwYXOjX+hxIwdLD6DmvN8Lv9GBPiUalNhaJ9p4rGXUWDl20Sx3zNfU9s
6No+G5hX95S4vNCMedZGd134xL7Hdn/2lBoeJpcvFGrWuC+GhNM5k3B70tKLRFFe1Lyw5WnWNirq
T4tFyfLssQ2JH57keYieMn8OnhBo/vE9M1QbHpCu2GtPl8lG+bCuR3JzVlapEelaJ8jtzXrvWfyR
oPpOaAaopmHSoeSJfvahDVdp3uih+vemCVkKfN1dfro8b3ns/3R3+YEvYn3Pav2y3NMAAK7B+87E
j45V5z9+x/J65fKT5eaUCbmrAufp6/cub0Og7cB/2r1VVpOh7vmvN7q8ps1ezfyossgC4C/4X9/e
8m+Xn4rEMraIccLV8i++frDcDcjMBY0yv9bf3t+fZ2rTq+0wLQoCkBN/e+Lfbi5PXH7N1JCR5dvl
ejCp82jb6Jdl0xhmC5SUZZyjRmpZkrhXos8kHlOEWLYEj8Ha9jnPLk7SQ8H4z0YbBXgmM+WxeSxF
7EoNHYvHBiWMHVMMt1Ify9OXRztvQj7hmdO2R0hjq+aNSXqxrUy8fLhHquYw9pdQY/4+FDjJJLuS
oWfaxYfielluWWHmbaEF0jfiWn5O3eFElvBExA1i+baiusIsuNIZoc9luET+cUF7zy07Mi9inQeM
pDcAMN9mSOR++bnZms7BbfqL72rjOddghuuOyVqblIZLEDiCyoFbbZoTeTGOlKor2bDCo2FBJIwZ
25cALu7aB9S3+XrMDcmI71gNDvMzxtr/WcsQNG9i0WtQzrnMcuccwjkB3pcUFN587uR9WsUmLmkw
hdBjZMzsm/ZL2dgTNgWaDMuzlo3upMafu5YXkkKhknfTsQpOnihU/QpLX4YZCVcLOkLsv6Yn7XNj
8v9Rrw40f1atEVg7Mp9+JrD2VhCds12uG+U1c5PXvGydfV2pbNdUABLGIjO3eqeTczoVtARpi5NC
Enp7mRXPGaY/svzYDPiIV6VRS4pCnmHWD6qfrHPGmf7E2vEWPkQKTJfmtwbatMI+UkodwzEPL/G8
6dGLnZAiMtO1jS1LzI3XWMDtXF6wj+AnOlGCtj//7lh6epl8OPF0xOoGj5PKtemiIWm66H49XZo4
S44T0V3hxEPL45MKKkQSXkxhx2PxvOcvt35Ugsm0V1zG9Kg0L8TcgjTCmnt8uVQwgKHF3HP6cceS
ZvVa9+qdQV7Ouu/r9OKTIHIJsCIcenPuT39jObwiNFBcxoGGCQaGgyhaBxGtTKxtXs7aIeYb+9Ky
X5cdC2b/QLIRatzao79TCYCMU4MutxFjvVvuCvhMu1HgP+z1MbsyOSk2yp3j6WqiohqfwPQ4eGTA
8wB7s90WrudviqSH0BfMmYhxmR4Z8sF70hpJ+zww7q6d7QvLSt8iDYCN5cd30wkN9EeYxAZ7pqgs
XuUlwncxn5NSTiZijZgNp4m+rRYn49KY/1JL/Hnw6/7fXOvLM//x9OWuydezk1Z3X361axLLUEbo
rv/xD/720n9u5ln60vgmSp6vd7L8vuXX/3HNoxYtGXhG1TpePJjLa/7t+XWOKNCcrXKBbrRgjeay
bNl4cwn3dXcBLfzjseWnHeEreyGASHh7c+ZGkGrn7HAa3ayuIokwHbaFH3PAOT+qPPjRkpO+0bPq
hzO535EQ91fg3+0m6SOU99O7TbrQgEP0mA4OBxB2NsbQtrkZYrEXptFjykKbUw4O/8KkKdAKcI8T
TNImTccjrec3TdZHx8TV0kwbMRnobkIKV9stn3onP4T5+IQlc1j5yOIZzIR3eJaQnaAp4EzelNBl
VxYR5xpZbFsnyIy1IP2Ns8QUH7PUvtiR3x5mQy5N9Y3B6CVuFIs0rzqCud/QpndQN/HyhWNT+1Xl
1g7Md5XHWJ/C2IXHvs3QZF1dWPzrqm2eDXpKuf8W9h0zccdpD05hjRtFB3WbTN6NBu8uSRCyhZn2
PSszGNe0uNfB4B0qeKabBjbupmgmWF191F26jEstJ8KVrjNENQqGMDGjxBlJRkaTPOJuot3nTtHa
LnxEveG8RLGjrV9R+0WM/M0oTDcmfoS1haSShaRF454aXzC32BpVQ49oYh7nNaTVVRI5N+6wt9Rg
BeYz78ZA5D5qfA91BDHSdxdlVkC1agNPV2HIh6DSz7IHJIP1qQvCZpVYvyKbeW6mf3MMBuaBKK+j
Zul7M2venaDxN45PowJONX1NKU9+it6hJKYRjbUm1zRbnkvTHdaoPctdOznfg6mHDKujkVTsnqzF
nAdaWNklT+rv+avbkZk6peVeaQVdRL17b8B7buTg/lCujguZlKakpTFaEmpvyQb7q8rVxlQai4oh
2Ls6Y3UGnt9NPQbvfXU99VC6JRTVTi6j0/WkkkOvGK6khGCRJ/I2Tf5fCGQOLt21DUl2az3qnCO9
kQOfmHWtcybgOMHBd15bdsc2kvpGKUnRMKcfz7C01KbnUej1S4iOTWY0iorfrqjJyfI7/QxmXKn8
s8j9aEOq1aG2QaaPWXuRsXPRgbvRDk8RePMJWs6wbvMFHNBvequWZwtYmDDhkFeG9X2YxhGiLVPh
MKmvkWJf8vA7usA0VzbavxV6oHut9d8yEu17Zr3oI1k+TzYRu77km4LGTpjRiwy1bluJAfQKefEe
4u99hKLCsniibnvFKmSsvck56YAwGS6Jgu0QEzEV2vxXejvDDF6Myn0VMTkKuh8c+lq3Dp1iLNM5
EZnK5G7lLikdeQXUAtYG8VqFUdzdkfdo94cmpxkJmFrssiDu8N7QRgOKYgGS1VNB/IZ+6GN/fJV2
++JY0efgzPOGNAk2mWNa+7S7VRYITa3ltGJHJE7kXhggikg1KM62u9U1+YK78zVOsK309HW2QT3r
nVeJA4xUTozpWYXt7dyy1j58pF0TBOIcJ3fHSLDsoPqgC0+mXAkLdBB9QXFES1sG736X6mgWhndV
FdXWU+0tjFzv0hF/4bX53dY9fdumbUgbsYUYNUjtcwhrpnQERyDUnO2GvO+4bKy1XWURcGVFLFao
7+wgebVTsiDMsIjWZsm01ATPuOtGUgisWNvPkRU7nbDFDUhsc5v7zXVe4qQBcm0gqPvcJSStYCh/
wn+0LoJZOoEqetOV2nWyweZz2k8IRcAqo21axRzGkd656PptmQL2CTXg1/0I8dMx3GKVBwjPWMnn
g0tz+tMLclRemicPNucQLTYjFlIQAw0otqvcBHxAHszR03+bvusfIjerNwTd5iuRVPOEMkZL1qYU
4Xy0pEvnTZrt6IbTo+XbiG0CwLCg/ApICWx/eHgWyaVwmCVEw3cq1mGFdSdekx4crTxi5+alnX+Y
5igMAawDjVx/rYloNWlcQnN0eNVGt65Gh4daOv2xlZNOUKd6Cif3I+9rex2BTkGKzxlvcUC1VfyO
cozMBj89eayfpqBCrxKIkPDpFgUCWkq68kwQas+lry1+Bd0s3PS/NXzoq+Ahc3L/7I+BBy1a/A5p
YazMNuoOVkwGbOicOFMpkAYfVl0jQAop0zXx3WScdaLDRoEccmquPuqci5Jo29/lrCqGLs4VUEBJ
D+dyNDTVNdSQg09p9Fy7LZVFlj1Y/WyZ0bOfvsEVUKJGM+q8W8GGjQ8qJ5DD87aoXx8DqZGgYG1E
quo9s5FNIRlDdCOmsKwRDA5y/cZecLG87K5HHqPq5IpyKVDdVd8M2EtWaIpWQd0yI+J0oosPzFmv
GBUOk2PEGKmjTZwG9KN7Z587qt/3+RN0QN4IGXWkCRabEuFEkHi72MDkDU4v3o65811kXbsueoDP
RtOtZPjTjAtcrUK1a7hsZ98lZEJvZLTpC2J8MF13zkNDEkynIYeuYwQtSJDL3QOOCItUBudb7umP
Sc7hh8FFbZK8+ZXmwYE4e7FvB/ungxDzSWh/eVl/6JpAPg3zBH6iGnL+h70z2Y5bibLrr3h5jlpo
AojAwJNEtkwmeyYpTbAoUULf9/h6b1DlkkSxJHvuweMjKSkz0UVz7zn7jDQ2KmNf2v1zHbOwUCji
zICVfxa85B23F5phEMIh5V22OAUdS7MU2AToDkxmTVZ0GX0bKvHJaambMIiM5CFDBqfPh8nGP6ak
o3kAeLiIGg1WRT2diTFfg9AiZ80uXlqaVV5BWqJXxOEnGdkvVk5etUV0+gWhaQ8hza44eCyz+TWc
y2RDsD1cUUc9z87SDAy1vW/O10XBdQ2JWgrYNniQKz+3eYYLTk3xvmkpI4x3ERYMIyCJG/ZpHdOt
KnlVbY+t/3NbaWSut+T2+D1YkLi+6lUcHWAJzussERL84zRf9X5NCyspPufUaHI9uZuG/LOGG2Qf
teWadkO9a6faphIXPCriOby3JZeJX3IlaiZoI2Z3mi5739lGwx656kJWwQ4S7jYf7BOsRh3isFZs
XbvfQgeqtvjwt+QWMn7oNUCgBBhBMz8VOdBz9GWcI9Kt07Z0ryc1oR21rWMP2i6ywAeJwfVXVe3O
u5Fs8TUZpzduOl5Pw3fbakFOZFruDW0iIF1V8SbLwqeuC8Ra1OI+7/TzBCJmp0K28DGs+LSwjoF1
YVv6cPicJDOZLg58z6gWNmvQozkO+XE0bTgoonp2JZNqZstvBLZ8C0yGTX/R/JN3hG+iKdBKZGax
Tf2rgnjWa0K1SrANvucUgt0nfJODUAfSL9VeBcTF+ComcswZ2sv6ltQgneZbjD1WFfMNcvmrtsI/
ICtFrko5O8eqDB/3FmaO0tkEc2odtCG+iURAdGTmwomjkZTTeNgVlDoQBoB8Z570WV/7e1OK4Hqw
SAUmb41sBuc+6sR3M0N3MkaBzcA2jXhTot5zY71BYukVifElZNEEGDDZlLK2t3El1SplU7pdRWKc
T11AYAxP/0UkGuoOHPoUw4ru5FPiu6yuzaxfwwxgPW1dGikZ6Mq2L4q5Rs8CoOKgDOuEpe0xXwD+
RDxgeXfTcC2d7JNmT/ctKCpm2grciVt/ohjuHIAGx2g4EvNrR2VmbZtzdEB7ch4m2AwzuimjtpRn
69cp/XditXNm3W7RTjEpasEJI9dV3/TEl2k1C2u7EBurrKAl2PsuJm6M/Kb1NDoBorepA4wVcx9W
xCaGd7orsrWiv+bhA3zQg0uYkf2FaGZsIotuF6i5l5nk2yEb0Bd3EJsXEo18zcWPILonUkYhK6Ah
TWx2OL7tXJFzYKP7iK+dTJdUgRsPgu0NPKyjnbUnI+TjsKg6cZ7I8/WvzVCYW6dVT9PY2FDzmnPp
DndJKc6VRa85bd2evJjkLjU6tADlRBgiGNGB0NjPNKV7L6IZtiZqeYcjx6e0Qat7uItiX+1LLTzp
9LaPcxc761UpsviiUbspMbe0tPJDJ81hi4IKJkJtHyqjj686kMlpM6KDZrQoS4J6Asu39g1V/nA7
9OazG1Sx5w9ZuCkt82rM8RW+daFEAePF1czXEmrSkU0QgBqK/2XNKnkGg5yVh3rk5cheOmoJrYMM
pBtmFvfcU7t+IlsSrtLCmAJpj+Amf7XSe8SE2D2CQO1aldxFZhltplqqDW5BsS6Db0S2QVMKuoEm
udfF5bjWZWZvVElSuV+nEYySPOcq5tm2yKP9CJdDc2KaZdpSwmr3ijr5hl2P4yWsiRHw2ysIhpiY
SDwiW44+I0OHX/WJ14dLKBrxDlKcklj1W+5km2zf4cGMe9wmjaL1rqGwcLUH6QLtwJbFZro5FEHG
2pXw0rE9DHG2R0pyVAVAiF74GVOrCfLCwd3SEPdEohHB7YNps8ynRBqoWe7YVh5EG3z39T7dR7mE
ORMR7bK4GBGCsPiY3QtQ71C0HcbgnrmQjPYEYq8Lpbcr2oe4acyLJmTTg7vegJNaH+g10KbQybQM
JJFXbbetpvjBcCyc/VV7N8oo2AQ9FrWmc6jFGVm54rP2hGCs4a3myOQv+q6BNhJNLIJzBTCbG4rw
1b006d8G8Lg3MhLZZhpKpsAyrrwJemeP/QvkPDGSaaqvlGF/IxQsggATfMKQoxYNSBuKGFOR/blN
C8aPtGeLgYMukvJlCgAdqxSRJRiXfVdPVy71Zi9oYuFN0DR1kbrASiRbG+I2p3nY96PzUGOGWBuQ
ZLyy1UmoX9DOevYpCEaWKrk6B37dcY5zqjWuVpGSx+YZwsjFQpjGIRrelgaEpZSYxlGHwjJXny1K
1kZzrlOA+wIZw2mOtIlL9JxMqISCWvtSU6Qw9NG6bIyK8MzZk3gSFYL0Ow2fG0+LjeZ4hOlcTRBv
E/HNnYPzBAlrnYWksfMMLdam4aWAcbAN9fg8V1dB3AYnXKPFTZQm1ZbIn3aT1+ccfBvzCYUcqaXb
VlRbGFrMH4srFHEeAYww03dYHR5AO3ebsWVZaur5U2NRA55HHJnJ/MpWcLZNfZPTNCqn9DbkilHj
Jrk4ukHpv7FbjAG0v6GhuM6tqOLvySiu+6x/qLVBbqRDy4MszpnYLrAzbtBvrJfGh2uiVVjhnIgN
6Ww5tUdux0PKzuxgCPcOZdtFTvpApMxTrfvxjv4fkEOE/HF0pmhESKLQz1RFSeQU7R3yQMejHrme
2C96eSouhjaIjgPw8y9zXy+3GjBrY5ho01m+u42ImIg7stegsO9Gbd4ry+xWrYZMz225M11aqjsd
Ef0Qi/PgoIWcbMSLTjh/nwdSTFqNyPdKAev66gc98e3DveoHOAbjqz134y6ctAs8Zs/+GHSbvEAg
ElqolBrf/Z7hItmWlf15tmCPMW1i0kobUPdBf81t0W6yicAPrPnkhMGz8JpldkTceKPTmIVt/CVt
gstalQ9Wr0fbyCcYvSsNStHJra5DR05Hbq+mIcE4lU+VmdCEhFO/yoyN1AP2wPMXQyCYJXQIGacL
Y9tmqxjUwlz5+BlSQiovJ6ypkqwObxgKogZ1n+falbgRgpDqcfpcW1a5CUssp0y2YBxMqrbUWDSv
yl13n3WljtnZvwjkdLBqydJaX8eBeLU1+VCn3XWqmQRKYUDJ1YKAn8idcSxPxm1zojyJC6FJ91p2
3zdf8DIMx8qyPmdtvoHqSrhaRBy1hQPk4IyvrDHje+nQbYQ7f5wViv6+pgpYumzKhw0xUaRa22za
oo7lM1WwVZsSmk5X9NuMUUc6wr4yAe9C0mmovOQ3pkvjOSQ/A4U34iEEy16penXlWoWxt2MOPwUr
ngRdDoY9fW0TWuBIWf21tNFDTR35gW8x35LBE3FuhzKDAW2ttQSIO0G+ruci2yZzcNKdqT4UNetD
Y1C7UgU7HiDYWVjB3TSKDlqY484X0T5JI26Nanqc2sbHR2+k24ks1zaC0Uly+trNUDUNhap2Yccn
LuwZw3JO4LvQTk3c01WpM2STzeWUUzzEeFDsJKXjC6un+tJYT4U/2Jsxt+k/OPXig2eEoD3eYeNv
teFGiyBO88RQNWiTW9wWzJlDXW+6AbVwk2nbKjbQ7lluuyMg8qaF0OegZ/aMsNj2feFeWs5jGrnT
Km2W7VGMei8n/o/xaUeqzws7qxMSHHPW1PVQufi4S5+yIMkDJbWwnkrBblJogSzcXpoD5GvE3oIe
yOmJd8BdR1xxn79GEypbeziYDfNmY2HP7juT6UR8JfUxW4fFvZXeDBDKKJJrrGdhUm9Kwgk2RLD6
XmWjqSHKV2janULfvEBOawPaMe7gNUUg6ub6jaJauss1N+eGGljUp9aJONcHKWvE0y2utSnFVdHP
EkABMeVdSG1gJMOIcmff2cXaKgGkKpKt4nRalaPsD1GKkU0Rsl0S6baGuOXpOkI+rWeJPkYbK8pv
58R8oTdlruTBLIDzZ7Uo2IdGVKEHGy4nsVWhG9wxNn+XIaIzKqchuVUmlhk2SmQPHCI0UTdRVlwW
SFKhSeSXeRdcNL6WHYw5qfem1d/Q+W/o4mCFimODVYOPT26CaHLoq4RnMXdP+tg/hfAJN3ObcIKT
DrpmOzpU0sMzKxFrbXJTEwXihVUaHQBFn4jJ/uxLspAa0T/j9t5pej/cRI1I8Qq1mMn1YvJGDBKk
V8puV6gQFJyGKo32QLdjFqf82YwvkjuBhsS+1cOe+6NB7yCwhjnmpW0N5LUjTesWdOGbcO9Nwme/
MWl//vz2Xf1f1My3v/P2T36gM3/+/FMA+PN3JGcS3mHj+Xx7GQgQQMmyOU63mjLvf3mZH+/64Uuq
lHR0slHN9Y+/9PbqzIY0oX++0Y9/KeP82CLtZ5U2sKcEvte/AXje3ujn5/vxOnlrXBLB4m5/edm6
7o7smaLd+1d++/nHX3w7kkbZL+Hg95u3lw4pPSVUjjiRP/7hAgT5eeLefhe+BQzkMCTffvx5Rgl+
yQGUGceo1h59UAl0G6lVRnH5OcUpuw51p1gjrsFu0hHYSSwxOxccwdZomuwkEyZd0zDWWc+mmDXz
7ZVjOTpabtM9xFa8c3RhrIOWStg0d48pI1zcmmthBF/Z8gersIirFVPssImdiWEe3urg0r4325Xm
d/F6xDa/cvL80e0wGlnoWez4Lu2/9CmQPJuoNs/ukitdX1omE2rjSZNgJYJL+PXHvoq/Li2MetKW
tUJ5IvfgJWnwgYP/uRzgQbtoSVYsMaS9JWDqyspGxvsZU4UVBwOMwxYUBvPJkPk3OkYeQrFQCFh2
xF0/BCC3S+nxwKJVvXZgYdArghxY2Mcqdi/qKsw2kSVaL3J2Hb14/CPhCSjeknqMmLPMzOPQZl/m
mtNb0OKyiBYAjJhTMWwe2xw1aZDQrpHctBAjxgMT214r1Y5CGh46Z3qxqOVNg/aMTkfzAhNFJMIa
qAjse5W+gIXqXZk0wyYMra3dTJ+Q5bBzgLmnmgCBV7wVY+Oj969pmYvynKXOazFY47qvptcBITgb
RMHAbZHWFhNDxiK7zVC/gwMwHwqsb/TqE4qAPQLz4qmD8jGPQPEcY2OaeuTVWmTvB/SXm9yA86Jq
GuhxNGNqdol20EteLzn6UPDWwFkwIGLP9zqgBOs+ZbuBvQN/B/aPBcf+XA2mvpIieSBAZq85JWR9
l6zF1FxRSMNjqNdfoHp06ZeJSW2jIfHYtrmGbcMZLiUmnEjY9xUlzmqsg61Jshs+LFIjWiKnR8QL
dkvEb5xh8HMq90Kf/duy8eE9QhvcjI1zHqzCG1XueDlGx207bflT2kxuPa/crrhuZ/fczHCrk/Yl
G6ObeaJrKcLukz52mKSMVKDlkXL7pnlyStn8yOH6LQf2f+RddlNEOGL/1/80F8HeLzlN9HEJJrUs
oYTFUgld3++CvtAXUxp1FKcIByF6vdfcC5nQWYiM9CbVUXdEgqwbEpU3Wpab9GdIhlABVeGsKwi5
sQ6YxHf0UAxCOILuaGSaeyvGCRixhFTJjVDI5p6hIPjHBzfeBUy9fXBH53awlG0RMvXug89RXjsT
NVq8Yyo5aI6NXINy3mqUdM46lN7rJlb09NPw2o7D6GKy3OJfn+GDk0f9w7GMRQqpWOX9fvIiYped
McyiA2KN6bpMzUNixCGej55AzpnsxyId1NZnd6BVLBk6/cK5nsO8/PSLhPTmx9X69SJaRMu+v4hI
RYWLtUQnFcxZVJu/hG0lBbHawNeCQ1fCNQgVse4dEZ+NziAIneK5n4NiB3rkwVBBdULuO+5Bm8AJ
FYfSb7RT77bVJQv6VZ2r4RQgmGG+Aq8aGuGwETCa6OxZxsmXwdEX9gXpBNjvtcb0Skk/vNboSedY
/TdFZLw4qu/3I8SBxC3k5duXaPmuTefnvx/2B/euNInUJcrMUHhd5XJ5fjnsTm9V2PZhAAzQzLyh
KckxB6C0MQLibGzTC8VcX/bVwN6yx1BllodszOnvpzPL9vES4O9CoxjEHoR7f/AFJLI+CF2CYPx+
BxrJ3HfmcE9YtfX/5dH/V/HLhqFbXKT/Xh69TYs6ev0t+O4//83/kUbr/4EoUzm6ZRvLyPVfwmgl
/8OxoGSiTjYN3bXkL/HLBvpoS7nKMXVHh5WNnPo/9dELc9O0aIsq3ZEOLnj7/0kf/Q6eKVzHgp8p
DID6fKsb727IYBj1WZVFt7eTtF1XWR0B4yrQ4ZTVdTuCWXToFe6iTEsuCaZlyDTRLRYstOPyRpT4
eE1oZFqbQA4qa6KD7JpkObJhqxTYrNvlzaE1emLCcRESW4XTKezVD7TrfzshcC5+HUoQkAtlUn9n
IGE8M813Q0lVUQrvCYDaoY2svaaL4OtkjPsM8bSFKXPOlUmlR76iCEj/8d7vx/Qfb+4qW9cl8Yb6
+3GstuIePJ7dov+DUdEXuyq1cLWD9wLhRn3FD65LB4RfQpnRZ1vv/XKvfTCOfvj+XDaXZAvuMfF+
Mpzhx5UTBaVdppobSwwUHAZj8Jocz6oMNNrthyoiyzjKYNPYLBv/8f7v7p+347c4esHtbYJffXfy
x55WIwKVdmcjmPfiur8LarBM1mQbCAgRDllWG6ylIra9V6lHkBXNHrFDoZAThbqyylr7xyn5+BMx
uSwPl8Fi4fchth3ZiBAK2JLlhcrBAB7CkkxUl/848HcTGAfONtUwpVICtQdL/d/fpgmU1fQVcnKk
iwSNK5pp9ejE59IfvARM2wXhA/7V3Cx2/95AlkJxQtY4k1NZmZelhRoO7ZqD01Oo3d8/23LOf1kg
vX00g/HBxHPBLbkQe3+dZOyqN63QYJPfVK+I8UnG1sKvlDxW0+Q/RGi0PMenXfT3N/3ztNumiZXD
JuRTEKH4LsbdD5N4QDbR7UiZtcm6dalQ66BJ/v4uH511U5iuq8A4YipZ/vyX+VNXjRkbEEF2Ddq2
9aw4jLpwGixWRvWP++ijs/jrW727wI7QgyqwU3b3U4QUlJZU0MWvJeFShBdSRJysEOTPdPr7AVo4
X/64eEoqxwaPjP/l/YA8hYmDwYAH2pR6B3O1zfduph9b9CzbuTTFqnevw5huW1kOD60UiBiAXDA0
0NbVZMJ+AqTAgFZHGxyTapz0+dwmrDfGXdVR8p1GkNsgyBcner/xteh7jSFvp/nkPkzYRvI6+N4Y
zryfEvpAlD2CxEadMSG3oaEatLdGp30WaBb2/zjy5YS+u20tXSwsaRam5h+3Lds0hxhBHtzUhP9r
jNEtjAQLJQFHherktkXFXg29tpG9+9CkGGRigUAi7+V6HGkTOfl92hAGiu4KsoIEI6mKYW1NAHWC
iGYz8DEgL/hQmpog+9TGtS/nPUXaVVXpa2M2rUvbFPFpbL5GGZqrQA363n9muxbjLekuNTN++vsh
G8afcxeNeuauZbCy+e/doxq7qZPMuHB3RSWzTdfNR7KMvo3FVJDl8jjH+IvmTmnwOO0Rjz+nQ7O/
T25zpZO4VM4xNIbiNU/4v65/wnmOSKw0PoU+IR+RhYbLtcEdUs8j1tLZBlYqH9zO37v6lxjx9mM2
tj31AOZJraIAaTKatT1iCeHrFMTb7Ji5CDY6jT8TcXY79urWLcrHtrs0kgXvD74IU8rJbHUSupEf
jEfSY12Yb5JSyQBboutvg3J4VP0xGd3aKzL21YW413X7UdnpfR3b9t7FSeXh6N60vSJYnSDLhGzI
WmjLFrK01oVJ4w6D6ZlNtiJbUbXjdlbBI36jm07217WD8zQi215Nw9epNClRY95hRV3RUSArXMJI
VTeSRksGXKHsHtgYtR6IrOtgiI5kJ2XbsXwk4RZ4p8DAWPTphdArrJdUD1eTXeON77U7owCGWrhf
w9r+Wsia7vcDSCtAMjRGwJg9iFk8S6Q5K9roh4wdD/GK9O1a2oBAbrpHhzg+7ENoRosMyxPjFW3h
ur1Ow+kfd9WfAxfSBFatDMUs7/7YY4xNYHf2wHPUiXZbZuNO9YnmGdH44I8QwAI4cH6KlO7v9/KH
72oz68JZkMtE8PvI7NbcHS7UKSqn58Yabrsi/d7VztU4a4+1SJ4S13n++zt+sPZRNsHQeAVxCzrC
fDfloJ3qKVF0rL0EbDa6fYxt8X2ttc2mfqFJNG9c/ai39A1Ke775+5v/+eBC0zOX5bkLrMN6g9L/
MhEFnd2Dqio4XFk8l7UJvMrUDsBmtG3ZQvxq91J7pZuY/eM0G9YfoyRvLBzFOtdCCvt+B5np1MLb
gfMsOknyGdJJK8t6ZF3TeCBt9AVtquPBqmtXGOOuGgZPmuvpi9OfY7sz/vVp/pz1+TTKMJRpS0Oy
JPr9qieRNhtO6Ta7cWQVhOcTZDrCMAQDFCjVxJM5NMYVaZx0/0VxjXlmjQEAkVM4PBSOme9o767/
fmXMjy4N62F4xAZCG3z8v3+mqirETF5eszMt4pjTVNuUDu6qPurPZTB97xuA+E0FHZZo+oB5L33K
rOJukr5+2aTGp2REMb0nxeMiVMi5kw7tvaQIt+K6rls9eDBi8wRXUV6xFOkJBaPc5WenihCzUPjj
Bjam/4/T/L5awopO2e6SmIDC02Wv9m4tEtDq0fzQanbgjNxdvm6D7sqQfkaOa8ekbCSF18eYN2hA
0RVJx2Q/NxDl6M7z4Gfs1hrdeSETFjt+n6PeAWJflggO3cZFw2mBhSF/XLdzHaW1D2JBqAfdLCjQ
0j9ejwItae1eon5vwZRxwIE4BBbT6pime7CZqyLCNfr3qygIiHi3GuCQ8e1aFqHvDGfLn//ygIEl
gwSlBtIgk4YwMzJjkbnKUJv2c2Vc9m3lBXYoDuFAsbvLc5qo4fcYPCps3pDIM6HtWZ5P7ALxgLAB
BE9sCQK4QdN4Q1w8Z2PVQY5mM9uGzrZNv2hqeKzDVF2kudHQLlzWP461zkp0aia00BXFGMtzeqLH
gyGgJ4foP4yml7nJbJSEooaT0dBZ0pv7oXBe/3423lZ9v6+Nfj8b756zoU1xbxUTkO/OSLwpncg0
n8G/FjIb1iWyxg3jQukNlHcdVE+ea1LqkhK4Zdxe//2zYMD+6MooJmlGIYOe8+9XRk09ljq7a/Cz
yX43CLqEwkyeOh9ASAXxMLLJ7C2jzl/VAa4OPTWuM4zS19ItD65I9zMf/NIvdE5p6bZsVaejdDMq
eTMxYmgJUEzk0NhE8sU2eZGoQphKL+bgYvqAB+HgChwExCHjAcNKvAb2nHphX9D9VoRzZyr6nubt
5PnSvG5TMpjtzHnOwNTB+2pxlM3+uEuQQk2WfghNhiiF4niNaN7dji567Uh/soT/ggD90eli5vbS
3ci2eupwHxPiE11GlUWESPCqjDi9+Me5/fPUOrpuCMEaGHb1Unn69aa3TUUlG7TWTonkJcBmvtZm
gFx4J6x/bKQ+GCQpRSPRY6PMq+rLRf7l8WrSxMlhwjW7Msi/x2XlZbLcM3TeqCEkcYn0uzwTIQ55
8fD3Q/xgyUstDAPl4hxw4FS8G8uIAulK6dsMz7kNhh+6YKdGGE5t89W0JLpOHHnSpGnh5Ngg7ABI
05tfwWdd7yUpMm6pXoXdRSDC6OmijgU9HW19hz7W3z/qBzc67ToYBDQbTKpw784RepzK9BGY7vIQ
qNVQHYsmfgFLdTMinsyi6Dtw1n8Vs94WLe+edCp+pgt2gNIciTu/Xxi31+imRzxdRt9d6ZYOpxN8
mIzWsyMvgRKRsOQ0JbhUa0+V4c70FTKCvMdQk6ALKcTNaNULDx0OZe2z0Jyj6SEyhmOr/WsJ9Od+
jQtpM3VKrov4I3cn6treDnvGpEEV7VovoTamiaSrBNDPIyfq+9+vxod3LFskOJSU2/7oXDhunARZ
NzY7Kz/hazkJvKLAsJ0rBmdrlXL/0sAY07X2rxv2zx25cgyqpNyuXBDaTr9fkbgxQFWJsiFDvn0a
JnFrAJ31/BBTSjjW12xX0LKz/0xG/DJO0Pq4SZp12OP/H/wgIz+gcTxL77c6cQ0zUvl/TJXGn0UR
PqBk86jzMNNaenfLDFNnz2GT8ERp4oVRBTeAIGwWmcSJfeO3MGJ13Au1dSAyKjndlyJY+2IuNzQL
Zypk6Xdr6aT9/XKJj64XK2Su1NKmE+9v5DbofTwDOl6PLiD5lpB24gDsQwr5cj0SKHHVtC5BdKTj
bQOSOtcsHA+lSRER/Fh2M2W73LSje2scv3UxarXOCG5Dv2mugpzYMGs+Viq8mhlpLiu36rD/2bT1
WWhe5cwLbmycYJ6SbOCG7mkumSbyniVcpE/OJnTc/qmpTjnyl000UuE5NOBZkaE9z11aHDQrlmez
Cl7nKtqApQ93Qw7EOTWWKPp6Li+J+Wkq1gB/P2EfnC+1JBUxGNMdgqLy+20WagpWce5Uux7xnjVH
4K4gb2yGvMNJ1dkPUdjdOlr9PR7+WcT+YK3lMutIwEWGrtT7IjYqfsr9tazIpCJVIdY7sY+I/9uZ
vpV4qnCMw1DXF32fDRepT33TsipYqHCY/5/PAHsprLtQYSw+y7szUObl3JZK0IcDdV0LXKxVouu0
7HMAKqHxQlPauJqK/DIW5r+6yh9tJnlzqrlsYiS1/HdPuTn7QUwMRLVr5WSjiwx3piq+xGUQXBKP
aW4itFReMM+HuA+2ZUiu5N8P/oNRxsUn6QrHcAyB5uT3y89KKW/d0K7wFc6ZV7oHC/K6ahalE7TM
Wv/nEbMV+mAvyQpbRxvqSrqh7/eSKhFFF8wG7wm84kth4jAaYBncjBRttlFL4E3ep0TUVO6DZqMd
LTr/1ZIh8JHRR008+u5NrL1AtSFgO5uwIkQROfaDFdx0ZruohcUqKAhAaQlLWqfS0h6V33jlYsxh
nZxcaskozw0lpkb3y3szTJ8arDuebOr4pR1dMg2b9BafHiQFqyBjx9HZ9uZj9Ji35bCJyizYA6uy
nhIhvvROaG8Gc8x50jt1CozlhYThvyRSA8Ts0YfW76jmaA8CAqEvB/scuUl8oPzln/woxUNbCO0G
LWB9C3lrydKybmlsVI/tdyIQOyAxvfOkrHM3G/G3nrp+PZiruoseJDuIW4I+tdNQ+70HqYI9twp9
9y6WqGSCYDqGHTqJeTLODUpHQiss99lv4nxnyYISkSnEde6mZ1YyHWSOYL4aTSKwy864aFv3M5ug
5FTier4k6wk9DoGZ5xF9u16D+yRy1t26Rjt9Clm3ZVM7vsBPTBk7zGTdznBcE0h/3jR1xX0cya9m
WM5f9WQR96Wf2izStrkpotMku+jUje1rOaEaRpmZYmnOim6TlRGenyWcKSoWoyE98XodJVhSYiMb
nU0EOEim4MTmomRV36VPrRZ3O2P56e1XMpyVR4YYQZy6jK6Y2aOrtihI7KFM8vYrg1yai1aZu3QB
ccbLF9x9/Y/v3n7nJyPqpNqHQoR7L7FsorMr5/Ltu59fgM7hIwUXu1J2iSQwkkx7ZhGd/AEmZSAQ
Ow0BsbiBnxTHED4e8Vn4oo6VrBHtFexeZmh+EYbDi7fvMDemmzRFi0Pi/HytFfV8ja/OLPzq+u03
dP6mayzLS4xGsi9q57IlJfnm55cKF0fEWuVKkiFHAnACX5ry+76Z8pE1bikeR7I0963Mdih55hWm
G+GvErZUF25fnVGSFttQymCTGrZ/D2Fga0w56IKwKI4N4nxLY5msl6V215aGdoeE4bZPJejVONdu
jJrasRtBih1hvtqB7T/AgiIapGngHCw/ZizxT9OcAhMcD3WvZRpSlGS4YZlQD1OqYTiLupsmWUu4
kGhV/duKVNJVo43poS8r3zMIptjGuhPfiqKPbykw9Ztxiub1PDmU350+PFp6RKThjIaptaR7TgGu
7MoC7ReSLyCNcYP4HX8rayu1a4hEPE/CoIQR9PMp1/z5jKHlQhOGe4vqqT5nnwlGnM8CK8th7HIe
hlLuKrYvjwHslnunJV1EGtVjNdXVukmCnBq5FW+coqNFx5b42mki6/rtO5auA3uNlVRNtMUozRqJ
zJz6Ulaz3Moq+WylxMDKBQabhanD/S0wxvrFVY8bE5lJi5DWCNcZx/K41ChXmAslKJCg38a5Zdzr
GdRMrb/pcD1sXDSYOxdt3SNgKmetj0oSWMMbQ2NI16MxlCfiBufjWBJhYR6NesBuR6X+tu377nMw
iue+GzD/5/m1M5jWVdFwnxSmGtdajQOrGTAVOGX4GjoZKEUR2NQg9GpbBDYSNqT17Kjb7H7OuttJ
jc4njBT5punL8aDBOXm2x7Nty+xsRYvHTKNwnMf9zs8q9akLLyoT0C/933E71nO7b7QgebZxPzTL
7x2LVW5atrPXjwyrliqaR0dok2fW5oSqOFqV9Ryf8yn6zECSfiaBhb+e3MdmAY8Vi+o5jGElRdl5
7Ibu1lLRKZzOpaiMB0WwwbXKxsegq/1HO5qTq7jVvr79RCpxRNIuHKcMXvoaoA1Xg9rrLZPMSgaO
f+8uX6ZWJNSFZnFMaYGuy9is9ziNCJGkuLQvTWN6dH2HHL6otOi3FdNjKuxkk0ogYsOYeRUg7/tu
DI2TK6K7GtLMfbt8MUbqByMBkh4YqcU8bFN2xmp4MSw6xmr5EQR6fB/l8NkH/bOb1f2uUqPcD477
PFp5wn7N4Vk0E+4RIfdGkERfmm9caFw+2gB/f1Dixnck+3F7XaeNfUVbjuwHEHW4ZVvaFENdbRjw
nEtbU+BD2ihc442crgNVTddv3/UhC5mCeEbAZPF2Gi36eWOT3IxZGV476dklU3NLXhi8Ziswj3qP
KLY0qdjISs5rR3PMC8dg7nUrd967UybBQMB+L7GOT7I4BkZSHkVJukvTxO5umGKvS2xcAI3Z3JqR
DntuFPJYmao8Zo7gLpUz3IplsiOiI1mHMRZDiq4zwDi+2PQNjMTVd/r/5uq8etxm2mz7i4ghWYzA
YC4UqEBJHdx2274hHLqZU7FYDL9+lmQcfDhzI3Trfd2WW1TxCXuvPcj0Ald6H6SWfSLS+9eaqxg7
Xb0v+o/W0H+8xOKew5ztHgoaggkhEkhGdNThriXwJMdeFltmmu5ctJgkDdRne1mPkjZi4wKfM3R4
wA/yNy/L17JMBLvdJUrX/MPANSyRtLvG5OzJceZVUPfpeUARGBxXe2X5Cjl4yIZ37PqbxJZ/C31x
uI/TwJAR4fzQufdqwrLBaj6+UM7vmhlJCooz7vmaNBjwUBCSnUswqnd7Uc/rdN8q3xmBEBSwif1p
EwclCVFmfvke2MnRWd0/tg04Z8gPBIkkGo1gaXw2Or8tdvB3VZgwGvSaRppQtIIZ2Up0jbOpui2r
UGxXKbxhHzvd1iBgnmaoOFvt+m1cvOfew1FtweYv5XoS2KQ0qISRlqnqphMcHZTLZKWJZj0MubFf
tH0oU2/n3gHw/vJBx/nSCfargAwdvJBYkGjxoDYNlKwu/6yuoVYmQFYrPV08Etiwrm+9wn0tHBNP
5ODACdAJVYHLvDapzd2QB38CC/Rxntdg3iv10oTJK4LJfmfMi3UYQOiQn1Dfh4xkADCN69sA2jfi
/nXFrN+E9UkNzbkWHqaWxnjK5/lXvnoRzD1rZ8qFf5CwfjadeWNUoom6OzREs/krvScEl7/ZlIOt
0fZJaa4v7kl62xskakopCTUHsmaXZrFDEQIGoBPPpsRpOLgVkmnAEJX93R4DMpUQ/mhyM/ZlXXVE
mRXDvs/62wThOzJnS0asqjQoNF3u0tbmoqePaGSXR4O2w3jxOBKcu1ubFD2gOp9GI8wtVg4BJisk
kHd9MYeQDhkC7ybxvL1jG+0W1kB6LBOCBxj8m9sU58NG57BVFp+lhbdefbBBZzJ08u0q0ntu08W2
8q9qXRV+FPfMJPCTzKI2xVExjPUHiTafYmhRiq+YH7FqGcAv4AvVvMeOHr55WvwkiQuBAWmZ7qvz
lINAiVJMvR5kRJIkQrnJ0WgHcGAQMLjGtisAZwZRWw6EA05jddVJGq229wsVB5ga+JwRHsN004+a
267l7fAVBZt+URdRONWugNTsWoZx8KfpSXZEhORsPjdWP8Vjy32p0/6pttF/J2jdRWqup6Ef/zTc
AItuyV8AATzposLtl2f+DkI2ARfTMkOe5qshJ5g4DccTBu4r4xznMK1pF3ezaOPcp81lzujeEcZV
4BhIQbKYaBOgEqZPqnMeNrvWZGYcgHrW96DjYEwlKoMhhXvhMoJ/PDkWoo87lV7EjHeK3U0fW2RV
bqbOxKsTln1s09+QjjJ19mE0x6t//wvhHHQx8DhOT4tAtVIGm3aWDMZbh+yi+2vP0IZGwi/+sBrI
4+JuAfXo3TdNDklTSyBr/J5JZjXLIXb7wkHed5d9SEzgOg9ubVkeAQnC4Ezq3zrF2QqllMwOPbbx
eP8llAXLhbDBRGwkxhhnrr8cW4hMGcv2eranUx2kzHK4Z24MmsBzIAHhC28ARReOx6VDNjJNibkV
/j3R4P7AXjDyBzs8SgMT14AMWSrgXae+rpptlbH/72XQxLlrvEsjmaLh/t3jKVrwC27hYr/KOiYd
rInXOmti4jt/Bi7FkhgRljGIItkVWsOmTVbsAgSShhusciC4urWJeXng5glZ8lUtTgWozzwj3kul
soofQV/WlB1WN1PExIzfA520Ed8R+nd/aFcfN39jfWuAx3GcuBjh788XVchR+fhycos9Yzr/SAhv
Gi8AueLHV2G2Hg1AbWsyOdHggOvOSXXyZY87Ssv+PeuGOfr3rZGFVcwlhZ1ZgPgQGV0enDmgYUX8
eFhI6ojn9r3Ch/3v6UA5AVDlQhL90FUNplkx0GskCADHEVNnX/4mhS4B3l4EZzHqinMc7GwZzufM
H659fggaGbBDMyc2ntzXLJ/Lp1LCQGTsY/6qiUO06OD29uT4mDQN4D9mcK2YWF3xRQDPISo06o3O
5kOOuQqiqozS7GMNrCRmyCf3VSnlVjYnUPf4qxOsYKMIzotBEsZUgsFx2D0YPb1qVZp/ptGYsN9y
sC5m+JckiWgOMrAMUFymSTVbLKDZSuBlT2Lxwzz1+HLNnXaI+RA3Z+/xbJgamIT03ST0eHa8/wG3
t4q9gJKzgWa4XyEZHR/Pi4wcECpl/rTpjQER7Y+nHw+PH//4ypwEnpiwDP79139/z7/Hxx9tDQuW
zWjI7b8nH3+oe7zc//y4TvoeoDAS3f/z2ubHi3/8P/9eibtA3LRX/99L+s//mCWZtyfz+719WLse
fyug3uPgkqQxpMC7mzuy+/FVdf/qP98+vno893/+P6QcVQQl4evj+cfDlMIdRjv7/36Unw5u1M/Z
0+OplfDSvazb38MdfO8FeC3r0HcA2vHtfx4eMcFg4Hi3H18+vKJOOLs7LGZn/H0SSfvgbsOpT3ay
7S/aNBxiUDxv163uEJWqqA9zbRG4OYPyMO+7wLlYsNw56nMuLLWdUwuOUu394UbUbUwO50Mps5Mg
LGbnp6MgJs4aoJs089UL6MQ7ltw1wM6NHMiacjo4hhMCK7ucPipzNg9rBqbGI5SqcHfGyLY3N38H
tC5PGaMO+uwvtf+Dii3bSQ5yEj8wTw41GTKmw9njldXHMKubBI6PYAXZ55xXuyRL3lsm9mAaViMy
YRmG/rNrmVE797/xWlfnZCHjwSfueaMS9bUqaOlGOW0K7eWHmoSJTK7ewQzdLxihyE5Y+yOtFaYb
AbQG4t6QJslmYngiLHWpZKW2wUhmQ4jaTxCTRHzRvBETS+C8DXdSwxzTfi0Jxuh/518m3b9glrE3
HQiyJkyfRUuubNF+kjsJhwYHDPfPD63JHc8UjUcgAJkNzrkA7kdQI1uEGYUFjd2df7egz5okFZKi
KTX03mrb4FKL7sc8Po1m85qUpPrINAh2DCPDZ1+3v3VTZPsy6P926fhmqH7ZQ03ttjkpyWmR/arB
j9bS5529yxJHyMwyk/u6Hw9+24RxKtEm5NRGVjMZ+B4+IGDhTycFDvnWa2pRznR5csFAFcbWclp0
ixpJmJcwVN2+DIt8m48t5Li+JvyZfAtuz7ei+9s66bwfaIEjyyV/tnRb0lRyjKba1OArUjmQI2tu
qiWFEjD03OzJcHRNq7wZhkyPQ7KCgeA73yHp3pEBhAqiXRdXTy8C4Vled+9G1Q2x74wzu46Rasfp
22uVd0dXO+ZpKfMjo6dvBi8hdhl9bPB2sAZMgnm/OpUTtf49D9juftHdkugjbfLOSCl9yvHCAokC
NsJavhsVkYSzL3ea9SaC9J6NYu3TELb07ozA4IQwHeA/5G80NMs9DBXjG3vZONEv6JhCKhNqA6QG
sSe9r9omUQjOGt5CJC7Y48faOK0I6rckdjsn6GPdpcmJr23qjjq4ZGSbiAHs80SgywpMqvC4w6+w
M0Uh5UUxHxoClFlOHcht56ao06fg+2x11Tn4XbYjwTbJoUhI2wHlcBtTJgwDAW3HkpQcCKRIXVwL
dFpGEnOx6Dry3CE8oH0Nd1np/JwqLN2Dg68zy6n3Rxa4tBXb1crfxYy4NG9Gd1e0NE5ZS5EqU9x4
FZQ4w6gGph95t/PbCWAnUW+HthufXbuSGAuZyTDnOo0j4UomQM8xrwIYYpi3qsC+VXemTmkCXU/v
5Oyk5WCuzF93DRhJwBQj/Hbo65joV+tnwyrZaPMfRtt9jtPsnEdrNfCsp9jUPORa9dpFsGRqPkb8
+XBW9t6wsj+kM0Zz4wJMVXm7y+7xYxnETPTPJOn2DXJOV7KTZu53QedEwi6CbW6dzj0Qdl6Osm3X
A1k4IOHt6W+et8sLJyBCGD2OG9nPZFzB3YmWCUKMXGvvBE2XWNQAzAq9e+r1bWwBp2CqZ39zjDqB
xxmKEzBUQsTXO6tcJ3E/FtMuJU3ii5rF38S9tt1tKNjjGNoV90lw8bxivb9mhKzXgHTgINV8tO+f
okn006mfYe6mkiYuJCNs7/sHTyzIMimUr/39YdoWGZYuv1H+WfmhA5ZDXuDIl9d/DzZnoxLhZ9Jn
d/t57+xN4npIw7CYpR78PgMbiEzFzYstTm/ALiyNF/seFo1/Mx4Qzsc0lPMOszteBYAq0L2anOE6
J9W9mrQPrkxPIZgdOKg1egSjCcglmvaN7x+9pTEimfcnUhSJO2t+OaSWbTtB+NQUZPbu26AbL6oQ
YTHaSqB5wFBOW5kic+W0NsgeYUQ0HR1zxEm/Zic/0fysemskJD9xXwG6uGYAgfJu3412ug0g021N
Ep9iHPRAD7I88vJ0+DPV+o8N5iQvKXYIuqKPvTNUGm/5aAmkWzyoSkRoMgsNNrM0ugsq54Omgn0G
q7khkoYQH6SbpFEL1DVy/Z7bqRORjvC+quKaJSw10qkuDuxyDC43jB64K48pU68I5ZVc3oaEU7bK
lLtn3fyDYSMO0yxEu2PDLJohvKxeKOMG2j9uzEbZnFEjn8yQnyk4Hp96fn1L9kSZOkXdaKZgcr1i
W5f31O4CWNwr5qMwGhvxFK5BiLLWxzxs5xVwmuk2pS3YG0QW+6m+91hBtYCpMGBpjfNzNsRqCbet
rYKnkgowrQz5IkX3hwhKLjpHl9e5HL6XfQHMgeFLBJ8ycpmaAagJ0l3eIoyTSxdEfWldM4cupIUL
MLVTGfss0/cVh/YOlCfhAlIDvIdKQ/LKuHVRPz8NITcXoV+tFabSfI8+7e6WGN3l1n75gaWjfiVn
298VZUPKSwPtqWXkFbUOArZARZcZjfhJpyWxo2m3FZbnbPhMsOCpxO+qCu2DM0F+Esy6yAQiq1D5
OLdZqJ2Yyywnd5RlPEh/q1WXnIx6hbMUzL8NNxRxr4rwModhGsFI4UyESHhwZhyoPrq/G6MA81JW
/dYiYua5d+hhk8V+ssJ2DjbG2BbPLyZhYnDUXPuYugXM75Wo1Y3rzfYR55Z8FsmrlqL+0lXpjrAx
+xmNQvMFbXwZBY1SO2v8IcekeyNsbbzOWf6Dj1v/poKRst7N8Iknn7Yu6u/5qPvY7Ix5a96/RRlX
75RnlxBCyJHPKmYMvU80wjxZn0ZexUGn9pJ4Ut27/vd6GdK7CJApCcZ5sbTzU9C0EnuDoidglOQm
RXG0beIhfGtan6A2pBu3cOpT1VBCErY7H0LIREuf/XRnfapAZ710gD5u7Exvau7qtxwYBCMoCzla
9alcctzEiA/bqc3PUj0ViPgv/fSbgcQAeAublqqQVmZNeC7q0cHeL+x9kc8nExolny5QNinm3Lhg
mTWhgCHzohPstig7l96sOCMnliQ0L02a5EfRgSxNKFNcLtyzaf/Jg3HvLlqgwgO85+QJDW6iftqi
vXlkGtywa1vAZ9V8cgdycAuCrXLMSmTDRUaXec+6cA/OIrwTS9ujVtOr67jqthTS5A5i6ahrF3uT
1txdE9c/od3LDsI0w0vVU8NOzXdpZzMVUs5uzwK009m/fWWKU1iI6ywYIwhyhr2JxHdzGclWY9+0
EUNGEx84l3pOP7DWMRD1/WlfFqtH9B3h5YDITirLmyitFACC0RuJV4F+mCRA6aWanSNgf18nkGHl
VDxBOgPCY7kvee6SX5/U/qbuCieyGyYiBiswhCbL3ssx/5sTQbyrrJITUp7TSoQpdMMKWRUnxSS9
SDCq2rmtCfmtJGfbAw6c9ZYbCxwLm9pGypzNdRg1gYR7O+TdF6uq94PHSLlF3QIsui42LKpyiGI1
5xbj8Y3dD8vOZ/FmmcOJE2lG+gEsZpA6ew0Au5jIqgnA/CDKU5+0YDI8CHejlpyibyq6nU2XvSVB
lGoh4DZq1g70XgdOZGksUT3Cb7j3n/FK94vcNWFJ4OY/bUasoB3DnylMjat091ZWZM8pQQJRhbGe
YFkTCk3uM1Hp6O7oaOXRRKwt5r65TMsZ4TSNXwG71s9ceRB5fkCEieLcm08khOH+HOBSTc09zKR8
LkAx3mTvbRGfzF/BZJLSYLxbM1sZH5Dk0hMFLuY/8DKmS9PSeDJcuwRFsu5L5Di4+UVylM47mN1k
b+SJ8dOb/gIN996t4k+31Mk+dOfl4gQ6OMlmZQ+XJtzUy+wKXSzfWk7ztW7m4Zqo0nrVE9lvNgYI
ZAnXrAjKW604SRjlH0oEJy91NjIeqnLvqqubG9DLpQGq6aBOByrbQb0kVDCfsHP8m5EvTLBdxKue
QDUaGFy/HeMF7RI+4N/jNB7RluSQqgimlL+hbAxvofnC2utSL+aRlOjyKNf1rctUcWFFsbxKZ90a
q0GvMRasn1znew9N6+XxwNjuWJT2R9cKlncmDFxH+kTdDgtmoHR5W5NivnI/0K+ONs/Etf6cGBMz
tdZsaAh13vhGCK55TGr6AkPuUAPxaxXNSytKsAj+ODEaHtmxw+rc4rwXu6CbghMVQ8dULpHPNhxn
FyCqHe6dRix73zObaMzq4iKyYa/KYI0bBsX73DZhGpBwGpuGZp3jsm7u3exgLclEQDrXLUvKvpiD
C97R+RymiLfzbvrI+6lnZ7Q6+/6ey+bSsLY5UTg667HV1qm1G0k0jKyAsaIVl1XafWlc4HuopTAt
kUiB/0M0hJi5XbKxc5f6PcnCrTKS9JIHzXOZCeBXLBiYgC5bspO/s3znFHGIOZ2Lot55OUgE0S5q
y36kiOwKwhzcaAknnWWQ5f5Gi2qc3AwqyWzlZ/QGMn48GHIKtx0ImH3X5vULLO+9h/DmTfOJPxca
rHA5mvq85MGPJkk/DMybz5UAH0zXdEJMBdgkERMlY9MBsKvr3TIJ+MjSZnPce+mpVum8lUQ+HfwV
LozbTQSqekzulgV2mpHdd/wgd103UkUyHNREddjnYHmH9VqNLbJ3MckYDGLHUqT5jjFWcUmEOQFU
1u/FMal/l2o6K3riQ2EF/a4AbGOvo7zVOp+fkqSNl4WYrKUWbtRwCh2AM5s77RUb1EMECQ8GMCdV
DXsBbWMLJ5ZSqAA00zGReHLTX6H92ftavIfthK7Pq360EKmQeM/FD+bq3ZbwiZ6wkxONtcfpjeFv
ykjIVULIKKunt9oq5PUegenWwII85cG8ScITFhimA4dS6fyIx/6tySCTk5UEpNmfqD1U4EV5qcZT
AQJ8o0Kzv40xya8fwWgj3uwTd2e7y5vj1Xf6xEjE4oBYgZyATd00vKNK0XcE6ARGBG9IbZS7yQ0v
ZV27/vUcVLgty3G6xw4I4bDAKzWI8+40wnfMICptOwJpiKpaex/JOl1RqUpEOYjwmGutNu9+0m+E
JIy7hELRJ/vhDoXA6XF0AAkfqs6Gvh22x85ZWoQG2bjt0JkeKoK8dNN1u7lD9F52uylI2X52B89p
nc+JJFzX25RM+gFfi2fDskgx7AF7mNW+rBhc2TPzHy8Zr7I2fsz1/CclnpS5JcDvZgWs262OdWqN
5WnVfgg0o5QXq1XBDjVVzUKTJWpvWVEjbHK8uIb56Dbbcq5lJObvRWtTpvjn/p7+4jv9Tnp9z63e
TzdOWHRHQTmVL9O+nZr5qAQOeS+xkVwykqGWQF/XTVvVss0lQzvYlEX2vR8NJrXM+GlS0fN0C63c
HNwqELrnziwPZbL4cepGlgVXcDWGBoQQwy/bDdXRCHOYOeSuHhJJmqvmHnVuXfWXebh5CIDogaUE
FzKxZIMF/Ys1mXdYUsFYy8BaQxW0T22ShXLPjGu3bDazGJPXnuHSMrOvHXEvxIYGDDs36rUv4Z6N
ZYocAhbdF9X88m2nOiOD1RtVLySOZR3o3ntfbzBY0yoXxwV779bIcS24jMLx3BaM0Xsqx9p/z4ww
YLzYNYfezOZd360gtJPZjzgNY96sGV+DpDcxe/EEP++M/Q4+nkPqEOcslyGOog1GKNKls0FcQFWu
p3qqn0NftZemuadEDlLefJ+a01MzmUwU79CBwqcqZw6SM1vLi97dzIN6o4KSXKwCsUw2nMijKnYO
Xn6Wn2BVlQwPq1kjpyD4oW+hIda9vI3++maxKbtPpPyzZVf1zhnbhZ6aX9zULbT/Hnw9lVhvfbmq
Myfc2Vm8EtMNea+TbZEJQX7DIBjvZXvAu9ne7inf0hbOcwXGXznN34Gm/TB3TbI12o+GBMwLErsg
8t3i7+TeR1022bAFlns3mNqdjYswcoLkt203TwmsLua2DLIXmz3ZkGH+HbmqSRX1TlaTuYD72L/U
LazjVHVGPLgFhSzWwu2aNg7nbP3Bnpcmq6Z8IVSB+7ZmWBQYBYOFbr4K9ZMZBgStvHz3p9OipH8u
LWVtLbfg3Ql6tqJZ3e8x8N8DUH8RHmBGuZmV57nzFEJ+uFK5Hk99U4w06Bwl1JEvTfJp+bJ9MR2I
tCRzy31DOOHBS/lk+uCbmTmGNNQIVENsI6m431jr8FRW0w9FdEOcquWla3zomX13qXAWbAsP1mUF
jppJAjKsiWyNFJj2FtrfeF5KB6o/IxqnVLzLk3ts/UlvPHeuNqUOxdkNjN8VRmITT2vEyJH7gV6C
eBb882BKgz5verWrE2LOUlaOT+GSHYWPpIsJbbpz+kQcfJYtJfkEaU3ix7RY7SkwvHvGj4tp3flh
LkYQ97MKMbCC4fadW8uQBXJnORvGS2q5MCWAYG4NG/TXVMl34SfTGWNfe4AD6m1b1k+z47HQF32H
iqTj3HdUGD8eqsn92zFbY/aX9xHDi/zEvug5CTrnkknxm5rS/FNJ58VNzOyWLT2hI1l+9Uk84P6q
rT0jIYiVCf0PjjPe4CGp6DW9I/OW/L0I29s6jTO5uO616O7rMZW+KeSsFExVcbab+tSXQ3VOzVSe
mtl9EXeArN1zaK1lz3pvyy0ju6elovP4oyjXRhm8JxWk/2wSZCKXTglfzJipA8TXwm8gmQ6/7HYo
3zpGQgfWZSg8tOhv9SjfKKqW02zWSAmaisyyhPGKEicdSvhgUFwTv6RN67KBE2lytrpkYArL/pn1
zLLJlJ2dpclddJwTesOezLF8KGkFVlwYVlqce4AGFyRz0V3Ivm/mNHgZslZvjbkzo2UJf/oI17am
l2Icn/EeYN0at1Wrjr0N0R6QtrsBDXpQBeO3EiwCg4bJiqSgp1lb8xqu5CKwJzyQLDxvlhJcKaMx
/+qF5WFoQ1od/OW8x8nrjQQNLyrC0d47PZ/yobOZ0GRNcq3N+WjOTniuqKVPusJl7nUDeie7umWA
/o5zGvE66MuN4nVp/Qa9zZLdQiyDWYF/wk4taPrsKVlBzQORaQ6tsnEt2nuQiukUO2Gt3Uk1aopI
lbF2gUlgsaJv62fve8Vn5bm2FkmpkJ0aFFRPdWfc6kXq0+iVwy1MU9AHXVZdJz6XmZits1u3iE3m
BBACWrisvGUKqvZQufmlTDreHq3sgySfdwu2vNg+Dv5A0036BkF5rbLtE/eOW75QKpp999ymxZOw
Gfqujt5VRqFj3kyAclyX+7TrzGNXjlem8v1W9tL7kngsJzJpf2kbahSSsAg4LNkM6dz63RRd85z7
w163vfMjYNCyxQrES8LfsW+IQ/5m6qPSH6pTzlsvTPUcFOqtGdBP0Q/bRECl1Te3yj5az9Mfbct8
z13A30n0sK5BK5yvy0Xf874Hey6vge0c1pCAG26DDRpEG1Cu12bnUUim4+Pi37ISTUmStjWYznGX
Wn11MlilJ7n9NuTha1avXEQm3fnSim6LQXpBsliLm5LcP5JCuU+6A1aYASJoGeU99feHxSR2pRzk
/OzMk818wHS+rqjGN9n0DZ9ceO9xwWpM1fPSifk4zN1n3ZX9NoCc6NH0Iyhylvl5Cq30Jk2yv7P2
tUnofBnd+LHLnBNQPyDjSmRkx5gNYS/p6O9ord1TP8gcEwDetrWj7pdoaQuKWnRwABQdRVNH3BQ+
3rT8abnWE+5k4wA3JYtsiciN4/6nb60uFXmrTnk7pTtFKuB+tUsPB1U2HB28Tl/Kev3suL7zQDdv
TjiKY08fTdxWcFlNbT5NM8dP4ZdoVtcJ/+M9U7CWd2GLQ8Y4lWgS10CBs3zNLxgay5ttXVLJcpvs
uBoBSfiiqrR9mrxWnkvNVYdjaIiJizKv2mmGmz1UJ7OHd+sajJ9x5pwCKSlolLu1fSouK0zF13kJ
Xxn2q7MOsp2DRYCIxTT5gkb4mzMFEzkgfRkTRla92AMf+FYQ1uKLnAkZ07wryTUM/2wMunNm1xd2
tPRYHRi10FoiqHv2Szs/TMHurif260KmwnAbTZNcgwaO9Nja++p+FzEqRrdemqO8Q9s0scByq7Vl
Ljiq19RozZcwI0v8gNmq+lMyntp6szk8D/q5VVV1qTAX0HiW1neEiRi4Lanwgq3TO/2inq5J5wQ/
RKFatj/cFC3GP1SHJAOQYARGPx1/NTMoY3aZzrm2hp90BGZsS+4JYS72JnZwf1raWKEn513hcCor
nT1Ps3hrA2o9x8qYkNwfAhZUIDfGl4L79zM2iBdLQByFEXIGuoyKqLDyWC/As1WP32hwiSJI0omr
lodU0W8b6zQdoUQftC6tUx8CKE0Qxnlmv/c5F7e10GvsMcA4Ll46MZIhztLAFtiFIv0GyZrs1XpI
LrzrDQ7GngG0UzY/q4RCBFhH/lI3o30Y2I5+Y7eNTO+FyZ7nlE92jeCuJvA88KF3jvfuGbqA1FBC
V3V1UvNrwkLzsxU9t0DffYak7JNGbvJTk0Dc2Aq9lBPFUKAS0qygRO3asb61q86pn2jRwQqbV5NZ
PyDS8YtCoMzvtckBCTPe6QP8YhMhkw4p6nS01talCAUZD2W1hKRco8pkDxVyCBdu8ixrj7gqrz1k
nv5iG+mTzBDcjmUzHxKPBKoy4a+RTvXiLkEQs6dv2QRPBXOSKjk2FeAfDQDwZcJdMuE7+O5JBp9l
mb+QTILEfbS9DZ9JXB7JCfdf5A2293fEp+Al+7JlNvV4KFzLvzmpY16hMe3SncE+6HvlgFH3Ki54
q2zM70rCcNV1FsRiQt43Dpl/qAwNNz8nVqJz3fFrxsXNsLf8hpiqODA+pKVaU//UDSnRblPY/V5Y
ES25RThuAfqgIzv1bAvSRlTroe8cWNWLWvwJkAp9HRjhUA24/db3ocSb3TS/LovXxoZKPmbGQa95
UhCs3CBUCB/zqgaNadNl4Nbv33pyqC/B8un7xjzvhEDZCVTG2kK4Gw+9ursO8kJ8ddcJpK+tSUhN
tPjaW8RbPb71Ou530OKWSFZ6PJotsvCqmevTMi2YBer05zKK/GvVvYZd2H7TdpK+TgTD2WRJv4RT
ZjwBPjjAOn5jqrNcYHdnyPNCn8CnJPtmPXYRILjPOiF6At/nW1atFxW6PuOUcnkr7wBSTGaxJJ+Q
wtUSEP+xRKWh7L+vCSsszAWk+K3ow6Rk5hCiZgMsMIZROdJCu4iwm7u8nDC9+TDUU4C/pGpu7oIP
shFschek5nsNWDBiu4ui0h3am93Wn4wa4NDaJgoGexKQIyUfCYqNzVyz4Cfqg2OGSndrqnmNxpBe
ltp6uXoU/NuunTT1nWEdQ8tRT3ql5e3K1P62sHtQYzC+8sI+FynDHVHhzn4kifLYIEPbSFUmF2Tf
as9WkwVrIr2nEkVxUG6VHpNYpxS89TB+8nYyIEyHgQtpFBF5UfdbsSWe6XSdZ9rKEcuPG9eGO+/V
3JZ7531x6/KtTw35Rv2WbgjXyA5uR300kckUTatCUz4zKFOL/z4Kc/yKxJYW16+XF1Y71m0lmXMs
/eKKhcNlA7n8lJ6yro8HQ1sse/BAMr/gOdZkR9mH+hDka8x7VZ1R61mviXvOx7G843NFnNQzZ5pF
W+P54m21vihyL96tP9Uw3oI5TL9lhp0+QRR5n72w21Wu3+Jvy6anUQ7TUx2sFxywSXgGeVM4m5W5
QdQslKgrxlfWxI0ZDb0cHkSD2CxX7sqCwFq3y+3n0al+FSHay7noxDs6qQyRHZFEdCSFZ6VRK7S8
ZkPz5DvaeKJhQASUaWY8ayFjKzXOQ8c7DzTl3Vut8ehoH4Sir3/QWZDKO1KeM7JLj/NsEWIx45mR
1drsCWLUDE5Kx5tpVTN/b6dJv2vxzuE2k98ypuJblt2/KsfOvq7js6cgRGP8n/brMH7oTr0unRXs
ZqedrpAqzroVLvC49Gsa9mY81srZuIux7rhPBAfo1fqf4fK//j9u5PA//833f1rWU3maqf/z7f+8
/S97Z7YbOZJm6VcZ1D0T3EkDpubC3embXPsSkm4IhULBxUgaF+P69PNR2TWdVZhudN83KuGVGSFF
SC538rf/nPMdVfLP/14/5/99zD9/xv+5hkyoOixP/+lHHb7UzUf51f3rB/3Tn8zf/m9f3e5Df/zT
f0SVZrl833+188MXfdr6+6tIvtT6kf/V3/xfX99/ytNcf/39bx+/yqyiV5UW0k/9t3/7rdOvv/8N
CSAEifMfE02v+GP6Tzn/fz7pH0hT6w8ioxY7tABOxV+RpuIPL7ADH/AO0yN8PpLGyKc6/fvfHPGH
BbjPggHk+L5tmeSfO9V//5b/hytC4QAjA3xhQkn97yBNv+PufyEoAAM1EaDgpTggTS37X7FQju+k
Lc2IyXmcorzC1gN8s0Y88CfjpGrCniI5ewzU5yJwn8oa3WoJq5ST4X1mFOfcGKdTxX1xI9o83ptB
jK6Fyh2xg1g2PvjwjeugtGmSL9sCCCHgw0dp4HMgMVTsTJ9m+NhklSEybs7N+AUbKrP65eMvP5K7
P7+dvwKUCfevsf5//j55ptYyT9u3IS7+K/d06rzZk3bonyjxtrCbY5TNZHmMOTicY8xb5yxkctEi
CXastdpzYvFriQrxFTSoKnIpjpVlvlSxg8PZRJ5s8YMtMmcIxDadMku0tE2fe2E9+zroOJCrx8ow
f7pp6d59PxRl6m98MZkRva57ly7h1RWeGeW+CECK6CqHx+IPpBjnRY5XBuH6GcD5MVvYfM3BxACA
D+lKkNTja3c/pEN5RUuBb8TX+xQaqXUmt0V7MnD/M1w6bVbm+fuB8mST9ZQKTotx/++/LIKWFVSZ
VFGunV0n7AXGvr2cvx/SDEtcDEp1i67Y0IjEA/m75uzE8T1GQmsfE6PizIFMu1ex88bmPbC/BpVC
3AEpveGFrs8kSF+VmYkoT219JrNDKkuskEXALufaSBL0DXGTKQlhbeqJEDo9ChUgyeXTcss50uq+
kBMgiDEN91lZPPjFEJ9rRf0M/AmSXJLqUTJL2M61Kf7y8P1rRh3sOncOjqSMwfI63d20flTHy68j
uHq0Ea6pwQQfqLCE4caY2yiw+GDG2zkhRBBsGSbcc1MM3vn732ZwPOfuhzSaYa8tLIm+F+v9aojr
iuZYJwtr5XlM0RDEPJzps9a70SBKG67V466zCPBXTNxgsiJ2ejwjFmHg2bHuTc0vLXRUlUXSXwDV
sflIB0Ix60ONwkxUg9jCsBrae4UDXtb9y/cvfT98N1oNJa5Z4Tn3UHCMau2mMc7fD3X421I09lHw
1xFPfmcIH06KoJHHi6oxp2CHKRVGQb20O3f0KI9iv2S3Cy4p0UdD41y1qr2Ai1RbP7PfQ//N7DsZ
TalZYXHsu7Nh8m1gyiEX4xgvygCsVI9+ftI1nrAis9WmrqgXXvJzO1yNq8s8Wfuy1YAcjxXxRfh5
uY/XVERHhkiXi3/qcp1ekQzARyCypyRvaSOCL7qd7voSObHNJGId+lYjEnwETXi0Bacv3htHijaM
DcbLscTsw1+d+YbYyUnPB0NztDS5oWMed7Y0BY6nKn7v3d7aL3E4b2AxSRq0OX07VGCcJ5MQodXY
uIomdW/UvjrXghQlxbucbdUPPj848eOyz4s/5ZvW66eIjhSkGmIfOvWw/greouVAJ4OpmvlsN3sW
ee4eXzentO5KNjhq7Vpz0NMfPlmB89QfGRmsE/bVLR2mw1U/psUhzZrHpJ6HK8/Z1YOLJjJWzziq
cSzWuIY67aI44CnHHhp5ySg2flG/OYiCe7uszuRyukOcpCizBh7OhKeIV7E42I7FFc9qqpdKUwoz
yWL1Sn2q2UeRWh8K8cCFYz5Jj2YGUVB2832h5IbZHJH/KTgHwLBM5X0XsIYpTUkNndsnUVnRA4XX
tyMDw7FmHrYS3PWW9J239azBoM2iuDU6Zz4TCsXekjynJIjOk6yufC1/i2R1aNFWImMjkvbwlSuT
CRUsCloKnIQx3bNdeE0Dd1tZqBAmuzGydQq6Wb1ZZsaqMCTYOq95kxDkHjhS/0N3DiUotTOc08aw
qVyiLyLBqtA4z5VdnJc5NA66b25U31BhHsZfc/DoJtV7rLn41snu+2U+F4RLsrY70En1XlEHHwHu
Xs4JLjjI+gEuqKTjJdz6rxjY+SrtIcoDV/N66NHTuiJeNXlF4GBjs9jZJ539EmdGe+Q68RA4L52F
s5HNareHG0r74FI8UBHDxwbe1WLPzZYvJqor+BHaXimkZoWvsj/mKeqyiM0Aclvv3VgQK92S0pW8
Mslxc0jihzN60jtmdUOW0OujwnDoq1j7+NrZPjZBqxGHeXlVzgMNbdOu8s3rMnXe6EDJKZnCm/Pl
s9p1QwOrXkeXZDs1J2FV3rVPB+qMcYb8ZE/Jezg0m5rPcGYd3FiOkUZOBig9lstCxrklhW2iegMJ
2xPvDTaxtJuDOYufU672mSHj+yVpe6CI+LiEN9zW9BE4JoEnW4p9zgmeYl51lmnDUtOuji2uGV3P
x7ykJs4S8S27bOpGsuaHjYtn4wm25w5r0jZjfEmH9mfQpnrrJA6gu8moo9LIdZQVw3KShn/Mk/qY
OuMchaaC55X2dPTGy/W0uhVYmbU7j5C8s1JtCCBF+He5Hi3FgSQh9aKC/XIhaCIQvbsflpIvYzae
AyzDNK8ivfgsewu6429UaZ/tetmyN94Z/mccJ/x/jQG6s92d5/PxtAfhQRyy+Rg0WLvkRGubZ3f0
j3LdClYqeFO9ZSaT2fgw8Wbe+CxxtqTB7kAYN49+XVy7AXxY/I0oZ24btY6xXy9lGLLU7WT75TOg
hQ4GHbBOpj0fjSqzPT8a2hav8cypRJ7TBfJvJRNoQHhsA6vkfd7fmyZ1nmQ9SLwN7572XrIV3564
EqMValxkudLYmdoCZk19r8IV22WU9yjCk+QecifKtE/bJPYv10R/a2aoJrTs2eSzbr30IdZ6vB2T
8K2hp3jXEcCPEACkGvfsDF4LUWsUMqNl7+K4B3umLDQIg9fcFkkUI39s0tK37oCg2HcAMw+uil/T
rKR+rR6fmjFHcBjc3wBuN2rOuosMTWQPJjJmmn43K9zvcCPmXYdX6pSz29h1vw2p3au+wuGr44MO
PetETiaqqrIBFOaqD6SMdjNqnHmZnwtKMSzSvHKFvRQdWhOJrQ0ezTNgP30JRMMt5Mm1S0rm6/IC
J4Y9PU8MwrHYLt0pHK2jNVEu35nJ+D6b12xr55dQladw6t1I9wbH647XqbfgJamDq4DEhCWKX11I
b063VK+uR1i2BuyKteFa40sl3NBV0ZKF6kzUbI5EkPofAdb1ehMsyVHZLpEnPOutbAhXqPkCak5i
UMNJ0bOVLqkz2xh1W16Duml0/6ra8ifQzRQ3NjnT7hc/9EeOy/fSWwvRivLONTDXF2UFliE314o2
2DzWMxAE5rwkPxaFBcyqQkEU808q+tba7fRQec6+gY/hJ+59sNi3SxVYx7KiPkFKmgdhId8mcXVU
iwOpcso5MJB8XG0LW1oUv6Y6Yo3g3y8IqLu+sq9BU16Hvmz3ShPU09ieITW/T2QP7FS+zkW9MYL8
w9crucVF0TM0QEtCLdLHQMiy9c5ScbWxx8TDztizL6/N/hAbp6rHf6Iym51uC6khKHpJxEb90POv
Gd/TJgGuNjeiPQwVAfa8b55te3qZpuAV9fARp569EXr4qX1QzcFStkcxvaAuH4LJDY/OjJUMIBr6
NUwgxSu7Pemed3C2FkXaCNZON1EAIJtlM7oeJuLUyng76T3e1TwarYnW907fDHVyTPgp46ok3CgX
YN6NYPGJa8gjrOIsxUvT1DdARKM4oabRxJxDTDm7uBVdlFOF+GfhqsN6/qX6j7Gzn7nfHBxR+jvf
63/XNvLcMvF6zUawsGx6Tsycv2Fij/ukrFiLQkAwfHEtVHJlyPuFMfuhYxxTTuvvqmx5sOzsIW/L
eOObCeA973Op3pDCy10WMwYN0Hh7BtPEqx9SmjONwnwu4zU/FFYn83txVec/GhO3go/RCEr0coK+
AXgaFyFaT7vvTaxCTYNam/CztZYr7vv1fSxvLDSiRK56mvNztORD6zvmoSwcTnIe0Bu0270n/Ttb
uyjjIyxUqyGIRjHaGS0nowyblH/VHBdf9HsC6hycGjkdmhrFmtBTv4mtnIQE8G2dZidbNvQHFA1u
YYwzsHzwpWbwdvxBEIEirQV0gEEyCfPnplAknUZW/9bdKJnHW75nr8U15lYgi1s35wLvXZEXhbA2
bCk35FTlrRF1fFSxn6WHoBPYEDhyT86yc5bcipClXwOV3E7Y8mKWzE3JENOmfNNT6e5NxbVQm0sR
iUK8u05tX8O4QV2xN6USC8jh22pqXuySPNfg4fck+sSVnNUAd8yvnuJ5B6sqRhJx6LHrVDU+DWGS
nKuE8ZDGJh3tzRweDNHC4A9oKm9b90k261PKtdDHMdvF9bymdDAfdWIjZdlvjcq/VYaTbaeCmbjv
2puwLxCheprr7cz+SKphihzLviXTx9gmravG8J7xXV4T+aWkdbwPcgrXfEJTkVvYmLfkZ24F3m7I
vDfPxUNkkldksMLMbk3qjHVbUk2feUt17IvqmDjJtqnNfENDqtpzNtvQVzjccHFcEibHhN1bmOmb
onIYBfF4GtPvfs7exozsVmJbL6JlBzJ35z4dP4lK1ifQu9BEs4MYPSBFVbKN4AOpq3hchxKYpoCL
ik8UhIsoBSALSkB6joiKpDJKy6kf0TeoJO54msTtuvkO+vxkqd8jXbJPhsHMYdoWC62TkyBHl6UP
jKNQn8SFMX/7851Bww4bAMzKndFhdnSavUU0EmYQwCeu73NvZ7s6Xkb0kczdtDFiISLGCZ9avk3N
YfXSERljaTVtQ8kIH5QYLx1PAvlb5EFrbJTDNDUsNNp7XH7PlZOFxH1V1En5AJzuy/H7L5uziFu2
dmTu3WB+Bw5Cn0Ae8KYf3/FOP2Y0Xg8GOmg+8DUULSEDtdpT/PeACd4kQQzEJTC3IjZekcqPncvB
oQgqzLzNI38wYxMAsKgL5SsJs4hGO5wvU0sReMiQp5VM95oqyyul3zLaBU9lggdjNig+ZsHOUZcZ
Orn4Mggiug/Jp9rJTc9ZbpuPdb+2je3qdOHunwNONR3AglRiblnQQiricIkulPMqwc+HbWvniXrY
2H6Y79REh/my1E8IYvneL+0oReZiK033NRowjovlhoQEPATsISBt6AuTe+29sUHk5TplWz3X9aZn
IJlJr6Rm+kpwkPurocAqNCGwtE1RY9/t2OwzMfB2YCygaJGat11dBrz91ydS1vaP8IJKz5MRkPF3
YAZ4NuqJKcFLed3EJQDiviHsd/KLBbN4QWRc1Wcxok3WhfhdpPIR1gayx5fBLqCZIBTkjh3vyJNB
fiPrUg06xImw+Bu7NE/M9i+5Cg6hFz9DHJ+jSYRPFUPk1oGtSpljfG803MjwzW09jkVkb4vbZgl/
0aphbpcHMQh0PYuML33ezUilnpmHxLHwCWEkpUibOCcd4UfTRgDsWDxyc/zMrAxpEuQqsXgY1Z20
OcsjcCTTNB1j6phoVDd5syka2rs4plLHndm7YRs0a9ydU+N7+wURa+/mDpwUL00OMZjv2inJAvj1
T2HzDRtp9hCv78hk6CiPrvOrNO6JhMUp6xObG1L+UifuSzFY2IwETWuj8TnSNBsRHslggmc1Lbt6
zQ64Wzlfcw0ZeuPRswS856x8mtfWIzeaShxhMGv4MCS0Pr5pp5iF3biPZei844V1hj2y2Pib0SI1
mgcvR+QKybJv42ZxtjEe1kYS7uoMh3PIVTsu+9nhCWTKf56s6tyRLN2E3Ci567mb3OdnR5dJQRzI
uV5ghVJCgXmqAUcbKhyYY/ybuWq4qcT80GhawgsZy3MpxK4x2jM6zLETsFFcpvlCDRNq1/LsNNNj
3GW3OnRJd/jpV+26B4ofoKPM3oNXNC9u6t7nWCO8/kV57i2k9U1flpuJmSKYiis3kI/a4d0yMPWn
pf1QtjsZB4r+I1TZOAmuBHaYFq9hheKK5/wt5nRj9BmrqunKgzSbpfprTbLsRrPiSlueeuq6INfd
mut7zVFfTVv9UAFniWXixDXoT3K5Fnw+G1aw7d/pvquRBPVTW9nPsfVo+C5SojJ+d3q+DpMw47WI
C5RXz7QrSkDcSTt9yqU+Elqgcc8qyNEYH5NhaoJkBi7IEmecF25xmZebvkteGx/fXJ8FHKIRoTFj
33UAWXP/tz0Qg1bEEmsr+aBP/C7mxJmp+tav3N8Gjdlq/Z6NUT/7Kt+VPRfy0MwAUFD+SxsMl2jw
Lzwn6txU4bUtNoC3RlyBOHjd6VTwLN6g2U9JZp+cHJARYyo0nTDet5Ww9oE5JVvOwfuizkbgZSzO
2O9zAoH0Co9pGXbdnLFCzMPlPDNJNtRte9aMmKUHtvraOCWGeMw4KziNyV06fzFiazliHiPusVBg
3mBPALjWn6YWUazGD56Y0rxNqnoN2VMA4qqdp2PsQFRiT4Q1A2iC3OkT3qVly+/3GjzBYr2pGRg6
xaKQT+vqTOA3PWbEWEDpkMb2l2rDiM0Kcxk/S+0veA1lFCoit/XI2dwnQc2KIGd6NTnT3Yxu80J9
Tp2RatOWvTcz9yX0mGiMAT/kVBc3jQRD5RjLz6KeSHjzMtpkAxXuFkeJfThQ45417p4yjx9dTmGI
0T00ceHsfDh4j5N55kJEEqsjvL1un46NUu9Kl8+CcPE+ndUv8HNME/eFn15bNcytuSKRCI96uoRp
+wuKgdi6mWsdaIimeseRwXXMkM+stXxMJeUpeObdG3fhhdBgPywXd7kS2JfodMspPZIbDQltZ8/c
Q7iClkSz0lRyxEBq2gQOAreq/SwqHIzG8WLNx/ZYYG+8yRbNLs3CTtwD4Ahxzpije233sj5YAJBT
Ve6EJnNZQMjbakZLvm9ybx2R6r6ecuZp1s1icakPUE+2SYU6YXx/bxkZ4J4hv4NmEnMCmZ7GNGDh
YGUeOtEC2cof8BvN4IwqPq8eyUZXmAMIeWHgz8kllqH3KOwyvcoSB59hfq41RHymZC5fc+9ihWl/
ZuX0q2YtQ+iZ4HNNz+lKNhuWAddtbHqHwPfHKM6Dny3R8C4I45cKywsMjJ8Tu5+rRi3zFl2s20+j
sRFdy83RHogXxtilwrbLocDkW59gwJlN/Ecu53gz2FO/5eC4XLqw/MpnmKKxw1bKDjkRACMgzlsX
9wQ/3Gsf6pTL+novcwySfCtHPeGgAAaRbSYcfNnQjDemkb7ElZGdw3r60HnTXGjuZO7Fd7hzJw//
MhElxzDN23QE1jCty0rEfDrTHU0OxrTTcVO0THE07nk0mTm3WRNUZPdywbs2mI59QM1fmRJOGu0e
+7g7P8zq1lhbgnOzBsdWmZHZ2kBodLPzYP8DNjpVLe1Xxnjhh/eL5qX6kKsFMUMYaHbGhdqS7CoI
Xx00kUMnGfEDo1mu+857xsyqbkV9Qwxi53JwJrh8ME3khDKRQJsVUlOYdjW2/JZ36G0TEj2Ii5jr
t+dfWM12eyfsKXkyqWjr54dkzh/qOb3Wi/+KmR5sR/8qjck7NCM/0WCl8GlK9vzsi2SFe1/b+HKY
E85x+Bs7BuAvPAN4ARoGYPqlTTmeSY2qaM7KZWMsGDRUcsfqaDxwKYRvp8PHajCoRljCp1hQt2Tj
ebzvxuyLMAK2TTLdYuYWP0r1MmZEJBRvSUt0HxXOwMOqFu6ycfKizBSvlE49WZheb+OppoiNbE7v
zMkrZgBOKNK9X3DWILKkAyIY9WVxlv2oUQn2yfwjWeRKX4o3Sx289Zbz0OXpLhWOwWw3x9HYe841
E0QfMhsmVTBDBmnuc8ccOQOV631iONqhO58gzAWaPWbh5djqw9HdQAqnFFimUWvPKcHD9Hoa56Pn
JSHZ+a7ZZmpZOY9xuLPK5aikt6811o22GG9Gcm5l2Nx4Z8MlqpnHWNTYMxIpC4JLfS2RJR46kpsi
YAXur6fJFDwtvCwXUlsQbsu0+3INvs40JyA05DHWOPe6tdiGDuHyWXaKNFiID55UVSWaV3ckWDEC
je9Lf68M6XFN7NKj2/t33urpY75bdraVQyqwLAz7eBcZsCEMA1NIlLcJYPHSCvQ7Vhb+CjQ7q3dn
9nXyJl5K7CdQcYCs7wNffEy1TUNJrUiJq36XJ1l+CtqvYhzynZFlck3MEz0ASHnz7WFzXBwtFYxE
Dnhydnh75sMtaK/3ZIJ6183mFnP+j6YcPhQQiotE7d4JQiO8muTe4dkaiIKge8C9MDRADnZLt5Jj
c9R08SFMqU0nMwZ8Us+n2lOwsAamPyyET4H3Likvykq32CO/9WfLW3ttUrKdVbMHqmzD0/f8Y1Ii
SztdtzfI45z0Ule7olaPvZG91P14FCuXh8VisRvIFsE00GBL1r39Ahmq6FJ3L2Pken+q5O5Nsar+
kQ4un931UWsOIsr6MrkpzZryBO3u8raij2/0udOPTQRD+FJaY7dbMtWd0qaxdnY2Powy8U8Sk79c
ojXc74/YYGNeJHttpj0XKsO+n3MR+bN4loXbHaeMwm4SPibsB3XAzIByY2afjA3LToeZwgaLb7GJ
OyClOVEkiwmkHnB25UH5II2R4d4TzXYkrIesD2upVfIXkUZrW2mwwIUOeF6C5C4gAxKFoAqZdzwO
pvdL6dLsnNU2oa/gATbBYRbZcuNyIOSijSnQJbjjBvYnUT+5m6ZwNQHayQ8y7G3/O2Y2B5NdiZvO
wO/tAE5eMD3M0qy2vd3zcrsHxfnoDHNz1DFruTFxOjBA1s+SqGGUSeO267EeMvFfDIvb81Do9Lqp
5dGnE910x+al9YlEJYUNfd+6rQp5aO3ggquV9bb4kunHGMhTafJughbrYF83o0C5x2RkBuyt0QXd
ANSQKy3Df14GBws8eOqCtdEky3au20EGMK19/yNfavCHPSOyBgLTOm/CU9Uvh+Qm8Nx+btV1ngZE
Th2wQ6QdD63B5aVui6ultHZgCFIgcQGHopjRe6RFfApD3gAx9auCmYsMym5QsHNa6JLFOD6omMuP
nkgGeBNuN8D7HPqSn8Gcr544QpZ1vhBA6FjDzwJSzTxcPD9J9/lUXjCbEVLk4IC8MbW7OTFORQ0c
wJLLoe89eemn1xYC5wlfY0XwNYsmPwXbUKpkW5bs9Wp47zusxvqKHsWUIymghGA23lkZu+RZl3t/
lPMOpMBPpg0D9OVH0UPd0OOqClWEdMwM1B4p/J09uSSmc25+s1XeO+t842v8HJjWYXDnwY3Pujye
ueHlg1PcrjkDdgz6AI3Flv4Rbe0zb7WiggJ6Zh4DGgHXubPiJdmK0D4HnXsaXZRg/vpuX1fFQ9Yt
d8sgh9seSApHY36cebP8RK68DqBwfi0B6CQLXGGaRJRoEjUb+g5vaXoxcdnjZA1+5h0mgJ7qdd9U
yY3n9tz7lmk9MloRGPG9yaromrsGoJhF3/pwkmg34y0tm+sWN7lrc63ozBDAPEHQ0u7VnU3MehNk
KwO5CbPjENdHVHdEY5utdjURtRa8c8HCvYm8uvUU1v2OLF1O3ruYLPkYmOcF/Mzl+8Ew8vLiBTEn
i8HepTWvhQ4PB0MsvldPFjtXsCGosrw/t4rDfAbzEuUoVFdUIG3tIhj2Qe2/ZypAu00X5468K1dN
dEVcAygRHbY6PXmviaZBo0hpI0yT28rLyx8lrO9WI75XPhAoXN74SFal00Kvsgfffpb67My3LRLh
WYQMXDOgP67MJC5ZmlRXmFQ3ImueHIIYUVcLY8emjkTO2ehYepGiPzSUX25H+vLwqxqUQw8BsEY5
3UkbyOFEFoNesVs/JO4vO2O/CGeMGsZAhrivqSL6o9hjjv1adidQD/yaOD4VqiqqARNG6RoobdkQ
gVa8wpeyHERVHhJoITdAAB+kWbK1Xgb4oTSuRqZ2WX75GnfPNFBzsCqHKiMmRNyz9+2T6OLm5vvB
BDcJNCKCW5SdXFK4LP1T81BPXGbZybn4wvL2R8pE5c9DdTBXG3dDXrSvwpgEQefcUS5iX9JpPEuH
laszpJxPYz1uKB490ekkLrDqtlC927tkgNY7+WflMztNGgVkTo5hVdl7Cz/BnCxXOi9eEjKQFzvN
kgNKe7GBXvkRei4gaJjaaDvJvItnYe/sMf+hEDZneIpRM9iXaeLCpOrmZLzkLt6N2iixly4NJMqO
m7vtxLzJloFKYgsDf1fHwCCYvJORLIiFXfrBKXS4tWAaJFhmH0W5fIbEbmz3pXYYa2tja1Y11bJ4
7i+5Ds89lbwhiMlD5peE/bLgLuGM0EJUioRTNlujIW3lkZZxZPYraExYOqbfRXXQupGXzbASSpe3
AAUCpH4MtmHez6IUGG1K0pAgO+5MI7h0LVaUCid6KP23ilxGi0XvmoRt8pgjPOYVUaDc5cpYYADv
xhvMX7DtIttLblFCONFVIRBQ5gFgk6sMG7VEO7fcSFgWqhnMmj1tuzI/1jY/9G7FoBYDghrRWDwH
CXGwieK4JbnrEchY3xGCP3QN9sAKygd3sZt29AnOga9JFnsfsyzcAAEAHpiyQ6l1C/PK2hWkaQ/G
HBR7u5/4Sl22b+V8QgZErGY8MFB29616SDJSdyLL3KNZ9dbOmKs3P3wib2ZvzEFeVOGh11RsN9ir
i/zkOVX5XhY2p212QELPDxz545POUWMsgcGhje1tHbftQ0CtR553J7YtyYrd5TmzvfOoBKt45AjO
yD3zrUkYPC0E1YL3qqs4KU3pOcXOdxAAJDbO2A2ooBx6/bV/jRi2b1G8mJszfGn95svQOJqkSOM+
M24bqkk3scd1dylZm5mhHym3Tp8Gfwy2Yb3cE63LIseJcWGqwdj0Xsfotogr6EnxcV15TzWYgky7
vwRMGjwB1XEYlXWo3PaMWW0+50BaJSCmPQf4+SzWh+9/c81+Pms/JTFGtqkj7Yxgak0dnYdYWL4f
vt0YWBOGZQsREhE6xWPUOnnJFgqX0pkTB4JPphhYU85TuMMqDQqRbTS6EL/1/fvfD93UJHtthM98
6Ui+OT/Rs5gqVp9Wd5eu//X9Swnr6GYA+JWv1rbMxThUYAwnmIxIxTWDRbzUe6bOaAGHwUWZoo31
AU8hBpAcEF82Opz4VnoOG+7+z4cX6K3zOVzdZ5WRPwWQtfYAJZc/f4nWxfF/vNT/NS+1bZoUBf3H
Xmp84W2S4e3984/79l//+Tn/sFKbf7A5tgS91zYgPdehZG786vTf/2aE3h++KWieCyDI+AFQkH83
U1MB9g/ztPkHLbCuLzxas+k8tf873mk7+HYN/9VVjLHb53+e6SPZYZJZy8b+UgyIvZC7lwqLI+yB
L5UzQSz4l5bmt/D882TY9EEL+ZyVzcUEJj6vVPFw5Yuzx7zG/QIioBiihDJvQsVc84uVS45jOzmO
Rs4bKg6iuBX2xlo55t1o3Ye9cUPDzRo7J01QAz1vZ9YLNJ19LeDQTayOV7kzZHsmFvSq3AWzCT29
cxFqrZWoPq1s9RbIurPS1ouVuz6uBPaFk2/kAGUv7deRIVOvrPaOvdCqPt/VBuR0+goIrjndtUHV
6L5dae985sCpJGfNRxEqvUjGJpX2L9LZyS5f8BTLY2pmYPalfVMp991aufK+IocEn2o/5+aHW6R3
bHqGTbfC6IHSz8uot3Ll1NcqJNrYAeXzA5YSVURl9bgl/GBBOQKWkafpI5my+ybGrxUKRQ8LUHwB
HN9eKfnmysvXHXA2WGYLXyUw/ZWq79XPvWYHwjZFrdR9F/x+2a1C70rkL2qCXTA33K1I+nGHZIK6
OX+5gPxzgP6Z5xxkmYDDWqjXsfbjSv5P1w4AhzIA/rHn4l76UEWWBk63xXJkDu9MSgTCtU0AfO3Z
X/sFKMkbonbtHBjX9oEGrljfQucMfBxJFOxuqSaaNhOlBTBlblpKDOwh3mnjzGh3cKg48BbvU1B5
QDX1jyoJeT34tJ16nzJgk2vo+nbm24qX9i6gPCGmRKFmi50h4+z8tV+BrqyWrLTPKry/X9YOhrwM
H0btvhn9up5UB9YZtu5/1RzmYMLQV5pf6FxBj6Xcwe8cbHxMh2XnXlyD/gcA65t4brk5Z1+agogw
SDn3oQTbVEegaR1cUrZDQ1WBQ7mEomSC7XHO8Q+8HfC15GoUGO9COin02k4RDt1pWPsqfIorvLVg
wJw/He9r7uGRYzsWEZVvG4u0HrhOnvVCwtQPLFozarc+zTRRIPsV11Ta44DoY2tfVgASOs8XG7St
B5ZN5T7r4vS6N/OTK+f+sSBbrGVz5MJS3lNeqe1JX2lawKcBLIaRsxHuwI8QeI9PnohfFw0gMZxp
FphQJRpgp2FuuFdI69fD4ABaNmhJ5QhF4SqQQyfBHgGeyUC8tQE99TEgf+PcUIt46PpeRGbPy3eO
u6cu7NNTmjbzrurHd2s7x9jzpW7Q1huIFamvrjtpvldGIk5Qhp7zybE2WeCT/YcqMC7LJTeyi1K8
dicQKfRiLm/pABk1HdpLpd1538W41o2RfMDaLSJDNiHjKPEZ9Mf4/7J3HkuOA1mW/ZX5AbRBugNb
EtQytNjAMjIjoZVD4+v7IKqq27rMxmZmPxtmBEMkgwTd/b1377moUTcBq9S2k81D78b63viD2sE7
tCjCfYMzHLEAdU9KDByxKRUn2ib80dV4Z/tEpjf1/ZpvoNVUB3tNuARWR95uoBPn69Rea9rS4drG
YIJy15qfATtwGUVfMeBUiFD10zi56Q1rACdBLzsq6VQP0uhrvgalPYGTBFRIW+GbrLdC0vL1jKtT
gV+HP4VK3DkrJ/zdtClxPKX5OqhY7NEF1xwrUQTVIbB/3hXeYn80fRfg6zZHOTnlJYhymu5QSWnb
jGb1kXXS2dqa3Z0yxg6qNJkV/rbnPH52xtSfDTJUUU0ytTQYjNijqDekay94a3keNGWh3NX4e0LC
brT0pMlTX5Owlc9w2JTa1AYzjooxb0ITlp82GfomcI8YU6+hj4FZSMUrWHoU1Sw0fQ0zCbHmdmwj
9ViGSBCBfG70KkMaMojMZy88NTUGBAiE9U0oY9+ExQs90WCLL3lnibE8EYV8sKP4kw2UUIo5eIyR
L5iMAR50gCMUvx6akVGdB7uB0z+DRtbmIn9tC7A8+nhJCNq5GS4biusFv/NE4/9Xqe8WiplV9KUl
8Fn7BkqFcFBkuIbxYjbJa07kx7YpsCtw8W+aGKyhpw9oiPTq5nIZmIRrk5SIstxyjL0T95MfIZ3b
NI6LZG/qSCsIQa0H+Cu0WmfMFn1o5LzfJ8D80aQzcusZ+OPhp3htxo9IdiUp3+FrP7VH7ESSwSwI
nSpBrugYbuy3pvbozA06/VCHxFk/RgPVrCea4d02G3p5Sj72zAmPY8tDNSI6C5YcIt9wl8SXJp5f
Sk2/u3U+nsgVAls81vkOnatfJnMELqAf3+lCXNjQmr2prPg4VfeiRGUFF8bYazQlTwKzZmNGKMaY
t++ACDS3qDyYQZGyklL/FQRm0XD8RU8wPuQujmWrVR8Oo6HF3kkDeOL1K6bh3IVNdIMqezXDat60
yMH8xinpFrribZb2y2Q+Z4wQT1Bsik1hek99wVzZdNUbPqbfvYVzEjay9LmW9rM7bwWtaPq8iExy
Z6d0+acplwaBEO/4dhgkV8l1ILbgCCumnfsdw2nY1raWnsPGXmMnnE9Vt7EGrX8s+oX8k3k3N6p6
3/LGZOcZ0FlcNuMs79IrBIcLKB9cOJVtchKZrvpChYCaqD3rvKGxQ7YfiZTp1q71YkeDlrRcd7J4
YskoIuEHmy+RU5twRi4pUwS4XQWX2KkKz0cFBeQiiWBvt4cpgeeHehv9gYamw4F3OLMH9loWXwVR
7HWv0DIi9SjZTkxXitMYI/wk72thh6Vl9aF7WXc1l5tJr3+5OK0NeNIVgaa9meI94k1b5bSEha2Y
CSnNWOtBQxADDFWq0JxnxqMonqs8o1OQfKZaz0IiymVfooU0up1AJy3TjZVGCu+p2JDWxmqJJ3DH
3xC9heq1i9AdfE4e2da612BzlvVzKE3vMWlPXmRB61HE4ZXlEl4UGeFGIflE45K1+0qE6c3Odxg5
3ENRhBzkRosoR44iug6yoSflMZ9G7QjY9EJg77xWslUnTGK/ohDYjBEtr3GaEa1CNBcN3ICmBK06
oJVmyKUp9crYMC345jjkAe6qQc+kLlI3xZOBCJFNczbflFn0m9ZyWt/StA4xFm8VehVKtea6rZwD
BMCjXtT9X3QkviH3fVNE73Y+GjuRI0sjc5YzVino6wU9SRoOIkDOlcE+tjlnm8FQbTuzQiJSNL+p
EMO9VTkV2hlnCzVxHw+SkBxnuDCncg0xncCZug/LJYMBynkY+8ehBl1Wz4j7NQEzXNDk2QBGPRK8
zj6FIO/omYqNuc8eO0u0QM1TrtkwvIySo745BruhEhkddFIz8dfFq8iV22oqirsqEuwQzQNkoeae
L7OcljEKhmFnD+zy2bW65xT09Ao0MpAso67XdsRY1shQMjleMuNIa70N+Cp6gzy2nRAAwJtOSC6B
6gtaXnrCGY1xMubbHMvUN3aUYg4xzZsnPvOolX5Qmdke2V4B9XJ8D8vqPOXmh7OAr9shKtboZkk8
gJbt6qFL4hWbdN/hjXSDwt5UFVsB/KOj4Y63EjW230/yE9TFGn9cupvn5Ba2jIoMeGCO6qy1R6uB
o4uWJ5si9h7Tov+F8OegRQFJZ1Nw0ariG97qvq5fa8PDigFJqOh2HdSddHC/gqH8jlrSxOIPz+1u
E/aHmUGbeFWeQzrQL2ScBy1sdyOy3tjxLpxNb5puH4JArPugvY3jsFeR7oeo4ldtql0sDhEd7gRc
nWs1NdsJS0CLRLHWmp02K7oN7Q55yCtzhZVW0ppH4Le0fj3fmOe9bTmPFq1Neo/yy+lm3w3b89hU
T3wjFP8+2lZm9eDm4pmdtkUC8t1z8F5lU/MWNNZWdXSSIiz7S4qD2RJ12DLrWtGMulR01+vX5ZtM
CA/4cvfjVB7bZHis7eDs5k7sF7bxVBrqhCWEBprhwVGs2Wkt75RNZKdO7pEr+2/neJswjIHoI2tY
2ASw9da93m0rhHz1bG9dVT21Zfg2qAf8KaDc8+c2vDuQ0zRjSQELT7Vlfwv73izt1uU/ZJS6NxAN
jB7hinzd6enOIyp6rW0SO/l/KahXKQ32QbLHaxNSVftJTRoKHqPYDlpkbtxRSISbaJ0kI1DNDTb5
wGigqPXlDQKAKl9ok76YkArE8aEsQalFNBKnKt6TcepTehxCetzYEqE/zLa3c5iRz4wacrtpfxMr
GbuugyjQe+1BhbeF8TE2zfugGmDf29GofwEDftHW+BMfGQ6Y10qrtpMz/ta86TC7n8zp3oIoAryR
Pxdd/Ii68LOxx6vG6ZrxPyCzameP0b5qyi9r0u+9aV6E4sACYN0VEd1fIsGL0X0GXW/ttNB8Jwbq
IiZrnxjdIe+f8pbGOEccDvSL7IjoQWvCBCE3TpE9O322j27V0n2fA2x8uTUR/0EOl1YcqMiydchY
g/Mtuh3SIXg3JO0Wlqxm5vcm4EqhubpWOvKfVjr465AGM3fjTClLpGRUeicb2/IaGbGDckV77Kvl
DWneayyKwtBXJJpuujIlNHJmFpCtkDk/gsXgyWjHp9ydnt05P8smPoq028L62Tr4yYaiXRAbN52k
RIaKORgybd8y8q9lvTIow0Qc+0JzzrQG3nqHwZVANz84EJRt65g38UeX6g+I+SWzL1+K9pg49qPQ
uvcmhdRNdkLfN9+6ZZ9srbh4Il4n83jlLz3b7NKL+Ew38s9JWldtcplD1d/p+KyM/F5jim0a8xjO
L63e7BQQE853K9t1SUhBdG8Zdw9hsiabQywT38u9Y9lxpQEb5+y2TXJii3X2VFR8dzW6SMBt1EYp
QlF7+uij5GfJLIgQabLmo9H0R+FGv3SmWkGOCaf7Dcd+owvrKSdKaRrKLx3c66R1vuqbZ/rUUZrd
PFijeOJXdkO5lePkseOHskiXghHqSvOXoNoH0QWfer3y3PFTtvVryAI3p7R5W4GLUtCThuY/m+5L
n9svYM7/YO/+CtvpWEjIVoHul553TvAXiAE0KbKapKVg4GIBK/9RJuSeuBzeIht0M27PPHonyrZo
kHZbOpLx3j7Qer3YJSFuPbOmcfAU8Vy87ae8gXWMfNSY/poDbzkGD2/FSH8qdZYTMNpoaby3LT3b
FDu15l1HDhNF5bzTYqW/jdG06q9daqEl/ui05FfBaxJ46VNXRhsysM6TXWJX8opdR4dfY7icO90T
CwbaXWyGWjUitC2OWG3vmHkYyEa7xqr3OjbehMLCSsiQ9YKnJImYexnMr6YLM11AmePG6e4j/BRy
jSo5ryTjjcbUlmVxL/t6Q6ovPQStOWn2p7zSaLy5JqcRmmPEgcQDCrz4Na5RYVQZecFpF/1RcJTr
nuQ+okEo21GNoolcAak8MZrbGy5YertLEcmG9xzq9drxTLQe4588QxccqWQXuh6CxARyM0xnBH6s
bqn2rNg2V0FeXSZlHmvd2paGfJ0rruqpgvsb61s1RQfGBNfWe6iSGpuV1TB5Kz4AfW5loijamPJi
JSBMl/m3/jh4NJ1Q+sdCvXlYlmuLBDwnKahMGcdZGblPoE0RrcOkCrU9HbmZipiFg+6EntAiHKuh
xSXdfBqleDBIRCZCvoizW97mB6HpO6MdbkihbrmTryeDiI2U0mhEIJa+2EP5UojqNMn+3FmJPwFi
SZri3Zvm5yQ3nuxqZOo9XapZyxHwMNe1iIxY5QklUemAmCKdezno1QHOQcpAm7E3i4lAEWSChqKd
Q0rE2kLVUOfte2TtRmb64Wg/OtZwV7J4j/KbFhenxGbHpfrDYHicBpDhi23SejeyjmOyDZk05Wgg
trVDGF2k3klFeEabTpJhyBrRj/JC6/FKaBdv+7J5bTmeq7j5dEV44QDMSWtIQbky1BYPjgrazfK7
Cn06R3QpignrAEqAB1P4uSz/kDi+SayfC59ciT0HJ14V8FeDY3/rVLRh0P1tTHksGstPZ2Zt3vSW
GsNDz1/XsVEYxWnEQozd+jtMmRFOpgEVaH5TdQEkeN5kM0Myq78LIXneNAR3ghhe5tRIqcfz8nrV
XfnRi/7VM9vPvMmube3syPXaIXYDgv9oVtDO4C6a7MfqUkx/Mjv8GyeIRhmVBtLAxqAI6IFrQR4V
pbA9J7EfNOawnBFhd1l+VPDdE1WUsDtO9FZwCzX5VAzBA3rqo5skklxUpvtaWT616mkOIIFNxirT
kDBIMInm2OxTu8j2RrxFIlUtQuZk5XRo14uK9qQCQM4dIcloWxoqC7+8uwTGoG+8YnB8CvSnxP5s
nOFG5cqBKSs5sU0PONmlVzwhPGe56ud31VskczAfBSe3cURx0zXxAbQsXY2olycr/5M2E+b775AQ
chZwpPwEHVuZhpdsynaDRdTJaNA3rTsCwLUEJFVAX6FzCYlRVPUYvz3fFua1w1NitH15L5v+UnIt
HzEJQ3sfQXjFvXu0YRRoebyYO3Hd1uW0GWqBdJzudombo0w4H1mu+zdD1YqhzURjP/ebTgv088z6
KRD/kELabG0r8u4twcA0QFjqmpnEnZoSHixEGKw8h5SybsJ0NBLlRQWwcv2+9SCbMJhmmNA8jaWp
NpCwo43ThPtO4D9qovCZiuBrRvezrdEyH7qelnkI3x7ftEladRRfzGhC8FHbz4lAn27U6I1s6y4G
lPwKEocH/aH2MlLPw/B51gBBBsVr4Ejch23aYP3AxBq1tb1PKsxzGWanVWYanJsLbxUnS5gi6GJh
4NtMhwYCXEauFkAqBEIEuBXErrNvKVu8OxpjvIZSj4gOHB6IUjc2hghN79aK+FTf7HqFlxMwdqhn
ayS71AEmyVN5pfC0ud6urhueoXja0mZvr7hmped7UX1QCwCtzH4zZPilhqvdMby25YuqsPQUsbsv
UHk5hCjoJtRRmL1UyPhlEal60uEktMxwADLxveQM0TRI1zJCaxeWya+oynkH593BMfAVtrKyoQ4a
DtPa+mChhyG4RN+QmD6dk6mTvBroXb3GHWgOBp8OM+RVGGMyR+pEpKik5hy5lKwUHCZWSAC0PcZm
Z4Qs0Iv85JTpU9Zl30mP/i3zAAoIHp4ClVxl4h6p8W/uumx3byBTqQDwm2bWi5bYr2VE3EPsaE/N
ciUrxVgEXR17okE4VAaugayRdjWGguZGgeBIQdhOudgUuONVwPaUd5FPpUqyx8IXJs3Ceh6N8jUC
Dm7f1UxGa1XcqsLdpAaXrNMjDmmC4QMS9Z8Zq4ib7/Hs4LPVgonTP5lp2Xen0+GdEbYiqYXqEKII
HYvXaiACV3OmA7oK4mLrL7a4i05S7drQqXBtNYA6adSlNGCsW78NSG72fXarr9xs/M7Vap/GMpdF
mABFbx6pr0E0tGAH5dI6RCmzIv8ZMqr1Z8mp4PnB81shXYo5JJBURop4kUsf0MrODq0V+LB1zhs4
98zDyNDBJn93GOUzEM+PoMlXEYa9uUoPtnAO8KdfAnTAALKNA1s2KN86vg5uZ6wYGO5NoliDYfxD
WcXoqiPdLMWcXOJBHTIDpElafCAyObjzgMUFwVUS/9ERIkDaeQoT68tU0yUhPdAnyPG3Pjr71B1e
rZiiBJcb3aFFpPAN7+i3Vr5hiI8OATtv04pmbfNOpiWtrVoadluuxoikZP7YleFSXdRpcnTYFZMA
11hial8y1I9NUj06qljTBFlF/XhlyPUm6BaiaRi/UQM8xHT9BveRGQqyTfhQGnbOaVZP4Zg9m3l3
M4KAk0f0UHbZCRVndR5a/UCHuadKJKONfnUBKa1dV5o4Ej/EKESoA83pP6IN9ukYHqmSfAmGSHkI
JUphXuo++wUNh35K4DwM6bAbe2DV+sAvMw6jILxSpB9Ae9513bm1muo2UZ49EUmVigQj93eY0NAo
ODfaLe106Zxkblw0T2xMC6G1hR0Q+cBVGR66rnla/C2/DFsfV80kyUxbLHh6kq1F7z41MWZBWf2C
TczKqCNLpl3PPGZcLs4LaqFpDRz25OkGVL+q+gYjf5yYKarZvNpl9BC38gNP3AsuNkTkGUD7EveE
PnAYUc0G6P7d1QC/5KpF6cRIMel39UuYj7dE4o33VLSHILIgqMvvrKgPxljcga5vYqNlKoupSbbg
CugqQsKBXk23t4l8KCKwi5YbTyGL/+9PteXTf7vv3z79tx/7+Yl//IK42aGIZvSUL5B+8RQn4KP0
madQ1QjRAwOXtVf2xbFgVsCIeX4sEhIIbFzfR3O5+fnov2/+L+4bGZ7g26AtIvHoHto+LI9TNONl
kYtFqyiqI9QzuAjLzc+nnpTtQc4vSu/6lnxoVC6EJ/ELQJWEvhPliIeCKgPYsOhRtOXh2iMkws3P
hxgvgR79fDi3xi2w3XEbuDGLspeP+fHnhjief32EpbEUgdhbmdfudKRmrtPxeH8e5j8+xPNXHH8+
r6Z2adgRSVMpVK+LlmVcGEXodv9583Pfz6c/X5Bu2PO6/9eXQeaoo8xI4GO/GNal7Zb6ovpVx6p4
tce+ZaIZV0cmaNWxtckiJxcBhQGclSPj1Pr489F/3/zcl5NAfPC6L7fq74E2/Mkycp6EImUxcNOz
G9KOAyr8NTO+uaJdRLKIuGoTD9B87X3qTZSiNN8yeLO929CrMofvtHUHqlRuXOqerCmJATemyfc8
bFczy6TlgBjOR9KR09QIDqFb3Pq4mo7KnvaG0llcp/6aKogQ0pFoP3n/jE4Fb51NkGqZQHDnTe+n
7NhTBCSEKV7BW0KSbvppEQylO9ToWpb+1SWUs9G1j143TOAo50c3GdKjaQftKSrDoz7VXyqJ6n1f
ABagYkyaobg2sACurV17rKgCehsrPs35Ten0B1n3ARFXuOVmrCO83XgxyxxuWsjkkjOpZKvC5HIt
J2J1cpitONj1gzboD9ZgNNfeURejRDUyk+VVmWCUOYevXkA4Zxc9RIJatNa1Ny3rOrUh735rPAYa
cnWr+itzDNv8SHclksPPC6wVkMiWVLB73I7uQRpWcE7NgBMQQR7a+GmAbUVYZn43ZptfipLz+8zw
pYs4svBv4o4B3YKJZzX1aP9GipUap8swgpIbrLKA6zQXKOX/lh0BFL3CN4i0EVmznm5awatC1jZH
XL0lryrNi2skZY7b6Znp0nhxwP8g5c0YqdBuQ8k6bnuDaDTqc3kB/y0v9EgPYVw8mmEtaWXV01ns
PVdHGanWMyM2pITAEApzBgqmqtaf2Jg4quazT6YNR0aTfr9RUW5G+XQlVAu7nTed4+WRMHvSmM5x
vDF0sMuBdLvdD9267MZ27VW5Yifysmvam+/sd/qeNt0zB5CNvryITJRQmjBQyZnJ8V1RwZWV1sLa
/Nz3jy//fAUqLbliXckTc5rjfVFZkFaG/M3y3D+dmM8lNpBVmJRPthppoakrKdZwFoOXEYGlNv4S
tfWtd8nzlIeXNJ9QVNSnYTSe4fXBL7SNVxKqanzd1acEYkKHjq5sPT8Oc9+dcP76tqafnZaToiGG
c8kAZq/JdV1nx8qKzwg3CYKvt12Eczq2FNlcKF5jvXfWCKXf7NLc92nb+JluVuSRkLgURdZaBJxT
IQ4/1mE2rss4gszl9kxQjP7ZY6/SRvdhiEPmScN0R12KtdAEfYcWciRuyQUkNATDxZ3SjwG7gBIU
nghc70aOdMaAPLlntM2xZPQ2WGKj1ZA0+Les6pbLS8sYtcdP7ZHDqdIYw3rgQxbglC9r3DlF2i5w
pt9DzSFM5vpnVxGKIHMP05nVozU/uS6M6GC2/jrUdqsa6uDWCcfHIGbln8aSTl/YrMFwHgxxDyDw
rj0nhuxVjqchnd31mPfvnbAe7flxXkISIxXeO83MzomHZiMjtNQ0geH1MJvjGCWrdtXJD2QhJIxi
rlFA99pbUDF5NaOC2W5a7pUz/wqI8qVwVY+uYW+G5NFxrqz4z1gu6Q7L4mUi1EKbrDNGGlwXjnhw
jehQtclv27gPfQTJzmVmUbrtZ4HiI0UmvZ0kpV83fhdV6R0gDWt3bYykjyGCab5pngwAuwIE1kza
se9Q56EBSW7zrNtEOfE0ZNNudMyznnCibMxDxyBsLAwc960HNgATrzG6vKAUOVZscFGWAIWB0wG7
Hy7AYCSnOHAVGF6yPMWjN2LjRtv8TRbhl4Rzu+qYVeoEFOxU4j2RjTDuI8ckd6dwQH2Ev2DomW+d
Q8PFaY65lOEh7kZYHCnZeNq15nxWlShQ4EL8AbvCMt0fyyr6axis+1In+Ulld4/DWW/iUJ1CtGJa
bBCKQXRnSQGtQa3MFDtw1MwQENpVY+mnyWFkZwLx2ggFNVuNdCLiCceniwQ6hLqNMpeyzGNCHv5x
G1GciCBFqkbxswoFjseRdsIKUNVeCpLIqXaLR9VULyimvno7+U66P5ZNDFlvTtjeADKx7tr3nCeL
HMeVWZjI9aj4mQeML24VTz7YJEnvDOrPL90pIGnRXm6FPW/gDpVrSBc3Ixq7TS0YPtYBusA0tZyz
8wvu37x1qCh5uW9VaDgfgWN819F8E9giCK1T7ibBX1MwoV+pyNM38wCozWvpFQKnPYw0PaIJCl6K
/hCqfGD7kVV5yIDsjscDSyKfubpEWD9klJ4bzSRGiOQGc6Mk1Cmt+W2i+A+1bH7W5oSoSDOCrwqI
u2zjXagbTxGkqTWsQsgbJTZxSWxb1GJmDzIAT1oK1zGZKIdZ2WjpikviINEpoeK7WJ/DCuXbgmV0
GlTixaL9ciJ3I0312U26txOVeqAt6+0t17jFDKUUqDFYBjHePWFuPD18ZGa9pzPkXkMJKKZpK/2Q
AMPExtfle4/AwY3rYOAGzgKkGX+CZXV/RT2/5kPR87vFEezvuQum5DXrbpHd/AnH/rlGe8BBjUjx
QQcOG+i7LgnudFmQ74c13Wd8HKw29q7nbLwKQuNLaeOwyo2lWqjFd0kHGNskYZ6jCaxW9/7oLZpM
yBED5x/9Nyll/Amy2tuF7a7idglgymhPBJTUsah1OGuHlL9srVryGCbXCE5a+F00EnkdNDDMWGTs
xOy72xTWPKlCmnuJXN29TJnmG4Mt1zrx05syj1P06HJiVGyhTJfQCkK3TlZtoQ84rOnVkNbMEYbs
RFquSdhf6b5kO6dDp6MPKtjUdfr1gyG1mwDbvY2Uq58r8FS5SAhWbHn0qRYnSA9Cwg/Kt3FhnP7j
nuXuWS1VQPRsWfyFhd51a3IKs5NQNVtVWIFC7VT99o9P0ZzslG0Me8IT7S1FNsPF5fA3hUws0uj0
85GgibwHC7/5IUTGmYeE8+fDWdFwhr8KowRRPEa/lskhEMmfGyJSy21SdO98BoNkwCeKoeTUhEgj
ouWj2KV0aXPrMNFP5S0IsKqai1PVNLCfSAMgGWKmtG8FMBZTCtCuHYZL6TAXluP8OeVEI0dlXZxY
3E9RgZuGF+hc8def1HJTawFIDEd7+7krBfi3RllSAGZz7PQwNHl8AIm0EY3p7d2w2aJmbk4/N/0Q
6KAMwLdID+itaDRfKgDowSJ5H7LFqkEbxM9GcMQhMDvY8buQVxw9oIYMa/FyEPg4+Ng3qhNBAOUJ
bUm96lgCua7zLyNUGltXuu9i99qRFrSpcmAkdk1kbKqnzQm5o+53+LRWeczl4+go8eJwjE8/7FpT
Jr8pW7keUJGeBsoTIjcZXEBTWOGwoWEiJOMpeyKRyqiqU6t3KDoqc2dYVslRwkvrU48Pxae74NF5
JGzZHAd3h6v83CacjjCmkp3tkMNiNOGyuoQMQn7uBBXrc0nRBI/hAREDpTZuAedITtEpdW16Oz//
YUzHrXaO5WiVp355EsKRgUHXxJc69LqDinX/57EntJ9OPx+1IN59GHq0VSd1I/MqflDgB1JD/TZD
fT54zHwzM1a7ssdyWuojyKmBmC0AN3XFeQYX+g3ruraL9fHdZATvE192rorGXdwYYtm2P0HXsFjV
TooihePcZIpfPNFbQrSyC2PtCgzqtkQnFGoOSimXbpIYca0EIZDCgcT2kDl8rHTQNw/2YzBw1pu8
Ggqd+LR6SD45QmhNb7Z5heSyJ9GaKCYa5jJJ/v5o/P8/Wv7/gJY3LWFAfP/f2yGuJSz4/7X+Rec8
Lv6HK+KfP/pPV4R0/sN2TJz0mPgkjBqI8P/lirD/A5yqsHXdsMU/DRP/QsyL/3BQVFuu42LV5Mf4
qX+5JCxsFpbhkv2JtQGBifX/YpOAwvbv8HWSLig/6YFDmjd0S1r/0yaBd7HOQQIn+1h36PKO1Yvj
Qjxk5kgkn0m8jiWjhzAZjkUOE4OAXsO3Kt16LLq8WpG61OEurpgJFOKxIjdmM2PT3MaztuQrVxQE
M0QqgkTBYzANw09NaFDyVGrLAoLU9dxw6n+z1AWi2TqN9fkTzThvfG+or2ZbVCcy3kC8JQ3IsNiQ
D7U3e2vSkPInmXb4nQRpH0ZgPbpIXrataZj012PvJPq22xokKflmVINEGHGyobQdf5NlwU5qaDxy
AdKIOIj9jLt11xvT8K4rxQgtHj9ieB4ai/cGd3S7S3IM9dMEma2OZM9EoDwSbtKR5iTCVYQG+9K1
c/tCB43snap1/MqtoMnrRvRS0FzNHTSG+ZyfgIJdp/kBNJV96N36FwaWwk/SdGfUY7bNY8c9J7CJ
d6rTtgPEtLI1rpYVv3HKGckojvx6znuYdOce6tupYSsLeLJe9VYBC4BOknjzM0E11kZzeuULYX9r
g8vsiv9Ob8BNpnMtVz/BqXXvF1EV7Yt5eOxSAAHSfBok4VkhJRZ0TzgEdlPutPKcNJ33qp+SB91z
inuILTsY8mGbj3hjpjwBBq26cu/t0oGYj2YgEQj28H4ce+NO9+qxUL1BZh+6U5GTagKfajbFWXMZ
QwEJAiG/uLuVnqMvwivdyIW7ZqvkNehwtsdzcddcfIh2beBxtWEliXqfsvrt5ST0W+wFmR+U1nOT
agFCGxqvkEqQDOTmWjpBdQD7RhvTMcddZbbEjPLibFsv2uFY6LfC09UhG8l3DJNUw+uI0YLpYbdv
UzwrWuVEJ2PQ/paN/lVp+rSnMLEedO0Y9thpDIABZ6fzKiYK4Koy8mk3rS7Co4U8mB2rpv9ixdCv
gsRDyuYuij5SqiymKwTd59C6rexTwU8+V8uNnNtTkJL9S2hbRSgKyk5AQEv/9whiE1iO9zhn0ry4
8WheOGzlfpMx/I1tAhsITI+5slDxTq4/JLjl7CC5xwRLitoVD6M1TdjAoW+Jpo7XKgfizMMAMKnH
wSasm2HF9j3ek5C05lwDlaD1qNDshftYQsKKZmQzbTm9FpOJCJGnnGnpXO+SYHlNhw6sSDKDymGI
a03kvUv4A0wZutXzMBbdaVTRF0wF4uzruVw5oqX7kGR+qXM2dWttN0vO9xMtkLg91XUl71LHSJzD
nl3rE0PdwirVfoRV43MWRRW4XKwVTiy/LJgCN0aVbiZA3Kd4SN/0yFZ3rzSfOAId48CyLqhhSasB
T5IxIW8aoLa9CMv3HJOlVE2xJgnWoXkl3pwWwdDcGHJrZDO8WnM66NLh4uaQWwRVtLU0K9oQw575
TheIXdeSVoy+BX+v3s8rfcpcH8A1bzSbZUIBbvIHzmxXAuXrS2JxIFXFJ8YoeEpumRx1oNzjC8nR
m9aOu0tpopghdcila8vRUrcIH4C0Bbdwfi3GorpJu8RlRWe4GcYe6Kn37lIA7qDxYot38g9GNX4p
7ICqUys/FrzGpMttV1vVJczb4kqyxfhYxQYCMVlFZzmBBaxddJD24o0QhUMAgsbIp5XKfLAhf5l1
WyCskw/znGprVTJaIQWsp5gHB+HW8otOxqYunUNYJa/hAOfRzSt3U/hgYpLD1CxNAyOND72UjY/3
wtsgd8friskO4oOWMGTWvpykRCIQmDdMv1s7srqL0IW3xnBBVY+W+yyU9VBM3Zs+sfIb37qMzFvF
1b/BuKZfGwLbVoXLUIySrqPOhJn+n4ydx3LkSNudb0WhPSISQAJILLQpb8li0XODYDt4bxLA1esB
P8UvKUILLYbRPcPuIYuoNOc95zlh31AlM8jg1HCklLX3Td7Yf7PhNxAiME9NahO+qQJ96BOjQ62i
68jNDZq8hOPvltrinFTFbY5U+ZU4jM4923iFL0k3oNu/ljABrEDazMLpZWaosxNd/y+Jwc4awqIb
vS2ji1NAfTQE8mGeyulcw7/MYpMp1micVRBRV5KlL830uxqCR5Dz6jUxjI/c688Vea4N9rLolFoM
SK0I14bl8NLmucdOO1NGbEU5tR04g2c9fc2i+JpcPnPAgLVctPxj6FD2HYZTi9DXxQefJ37TBVBA
feNoS/tPWEb+Gzdc5zCL8BYrALB9qqLnZEqJCU7xHeBSvS8a/ikSY+HMo+nbwcasiKxL4hGHuC4+
gojWMw2L41SlwJBgAeX7cV5qD4OKCrcmsfZuhD0CFf+lz/AfF20+7l2zJHkAZk2YnrfzcLTTXemI
i19XTAeNTu3VDPvLo1D8GHJ/3ahI4uDAKfGgDV9eUcq+LIIW5uBar9osx1OcmDfMFeEa24FzlzxD
odY7t6QmnDrmAJy+5eyXGrKNlVEzoWvrnzVN3yQdzLfJPIuh8N9oi79zMPqeC1zXQM+BbqXtazj4
ERoquajLXBuwS9V3JCd9Kg39UbUnA7/vxq1B8bR+lV4taZ7/s5HAPjlGSrErJrA+Zd3QdEt4ctX3
1JtmeWdu0gZwPDIE/dVZhp3P+rZAJtPnh4qZidq+WCnAy6Rmp44k3CnZFurQdAx5GzMqX6DjzVtf
sa335FiYOi7Bcbstz41lJ8cyp8iOsu+TCDJ14O3OvVb/drP7T70l9avJvjMVKZs6Ne8p8T5YUz64
wHI/6IbUB2mWk2c/EsYS9657wFMdnuVS6DGV5bFCY1j1pXEelt5cM8L05LRV+9T6wdlnAbpgBFkS
9jjQ26Z1L0MRnZA6unXC/A0kd/a3nmtOBQaQrl4/1TlPNvSL8R6K/rlrDeelMeF/da4ggIZEorpw
b3hld8mTr8ymT0FB825I328LH3NXBAcwilVyHecYwCoIhYXvHhb7ieZDBldZsOfnvBrSMP/S0gVy
gOBZQbBfE7IUD3HGs19WTXGIplHs+EnbWxV+Kj9sWRrLngxlZ4RHTVpiPQPuhHzTPw5uz+Ex0Rey
ouYh0PghsXzQ7aFAv3KFjmhtKf9yyw52JcNiNwIK1UpZHMmzNTdSFu+6jJqzrJ87zyifk/3PMSIV
pUvM4J7kBZNXFJmNTvviAzsknJtwNOab6aS/PYb7R8JQm1pW3lVxLtxUYdXsoxnV3fM/C+duRFI/
ykB+OzLq99DAhKIwQ5hJi+PLxU7VeWeVZbuay88F5yoqXoFmMP2zHTu6kD/1VkU4syl4MZkBZhYr
yBNwzcxqA7Fg2hZmFXFaS7pbzlGL4Bldu0l/48yaX5ikiDUzJGbzklBmZKck/g3U7sEOzV3muW94
O3Dzp7M45CVqEaWodLIPojunNF/jAYthyJbhAdj3q2z7mCRt8OLhSTh0tYj3TqIfI85uq4LEV1H1
wXrueM93fEWuZbxAkrEC1Xx4dcXfgJSc1I+VLAh36iffiutjCtKgT8oDHDf6K8xJnBzrVC4n7Dpx
TWR0NPmmqRBe3GG857J6i7jvp71THdWQs3dW8z1lKiLiaLqWcYPPZhypIQYShaZ+bEdw9QZDEN9V
RKswj28bXbbbgUDoLsqKP0XBlhsA0b6klOEhVROFIAgiHzo19Ox2xEG5dSF2LO6pOoJD36oZ1Ney
o+DFfs+bRB5/DkN8vdCPRrUdugofA9Ue3AIg84fVOtCzf/FSrVc9pNB9Y1XP3hiEa0C8ya6OSD/n
Mrny30+Zq0zSxiXRxNTKF9R2szX1wHhO0mXycyjTnh4vGBYXkrlFdUiX+GfMLF9J2SH9G0V2qfuk
Pg6FKDaeEacXR5Nn405ElcFEK7ZbIy9bvn2gFwCpekihHIX8r8bMeW5shWGupB6LgBFpLRB5CECl
vhNeMx8aj9vT8h9x5VFcodGR8moigWeALXbye+gbvHdZjgGvdccyRF+fBqDQNYftXU+VEUeMOuNU
6R8Nm4NvH3OmJvsJvTQvD2POU1kb4L8j2zowebkWfqPX/M3txhRYOieF4a//GixOWA73gJXriG0i
x3/oNGqD6Q9ATZf+BnfAG9KGYedVuP4TRNp1gVFjHbaw3vXckKn0FfmnjAZIskxU9gzEsxg9UnVn
PZQ4l0gS1VFwsA2LRyCy6k0WJh9JqujMaJcykWUZ4Ee3bbO3BE37sZ0tB6VPNccO+9pMFowbFH5h
kqUwWABk+7ooXswKZ2/DCbgccJpzYMTJyVofTGN0liNhAuEOCHBC7bPAHrhcsdONXFhEBicRNsnL
3OIJiNOm3Dkegmjv0w3nPVdu26+pR2EVTfucDdxtOE0Hzd4DY7DPkukdYp75EHQY4DJ8Y9Te8Fgu
rFpTU+2Tp+m1mqr3OPJdHj8IdAos+aL6frY5lJJBQghkwuDuVEthk54DfqBx+tH7CvQd0YNN2s/t
blDu1bGM4uQs4WHwAt6OEW+I3SM9F5asj2bt/CEWOmzHgDrsMkRLxSW9NKIj0SY1dt5pKFN+SJuf
C3fMZHPp7nmeyNOt9WD+Kzm/bAdi6NsoHH5PzsIjAhjj1FJdOi6fJLYk31xOrVXvxv5FaN5qcS6Y
ttA9umtqT2yqlGFgmg5qU0a5vZss1a6jRh1aHOIHafrw3D3hHVKCSmR23CuGu/JqEMlwPU4rMg7E
zqStCYXS+R1DeQ9EjQVZhxag0645uOQ225AUA9t9x7q9C2T9Tev473bGTWPHh5n4ybWi+B4nYOFf
ayoyqjFtD82IL7jHhEDXA8wfgIv6TMiNazlMiXXV0tdmzcF1DIYvbq58wtLoNqvuXXnDYm9wultT
3opY79nF4WSyH+0lUs6mrnhdEK32+G0psvAvs8Y81BHaWzlLv7BoUnMjwtFnzjj/Ja5J2UhNX8hI
91iRTOqSYbh7cZnMXWJFc0/sQZNLuZuyexQUFzRH27G6xyxTwBW7MMKNiPdZ5S2tzA8YZgEiaC87
xkUAk84rGAiZHnpsO80Y4X02vxINfp8H8HYMmRHyJVrDYAELPYiHnQG8tsuj4C0y2z0BoXQXJgwk
TZvTTlm0ztqfLzNY1DitwEDbpNN6H/5xlYViS5FqBRWeqD6zC7EmuE01a2OJS+Anr27TjZfKZJ+b
0sM8NbeJCBKTfk0KM2hfoCrlrd0xlfSdK/eOfdIV6taN4l5RA4We80Y1Gqx9l2rEPmTGoTp69/zI
zKBTpvU7IKbKZCbHdjnv64D2qLKFhA6IcTh4XDPzItI48tSTmbfmrVRfA+3QvdDlrTLzncl4eFvO
uUNqzlVHFPt105P0oRTpMJFkXueWu3TZIVJ50iBprOPjZF5pzYmucao/ss5o32qQ08ZQ/OroPXiW
WfwRJEN+DoPo62fHSuCdBm3hbU26zHblbLwOCDGz6TbPUcr6Yjf2FXKaAAPQDXsWOQuj0ooj+xPd
CdlbZNvRZvI2mLz53poJ8HGY7/N4sB6J5GOXaoNwX/KQdzstsESRajyQ5zBfZqzQXEQoFTd4qNmr
6Wfnux0NikXmQsZHPyFNYTM6OMYTNS+c90JtTgcGuNCOQ45zdWKhNZnhP3f2pluWuQdhG+0doOTV
mu7kYarPhDpp1SVoRza1j2rM0KZkCek8+Yc3RFwdyH5OjmNWIvEeExMwtc+8cN+1Inpwt5TUq2MN
z6wFTEiecU8zknEkzJ6e49GG35X61BeOtYfVh1hXrfrnkgKA/dyk4jhQUuNYdrEfIj9ARExK+IWY
wDMNo67CT7YKp3Fa+6OUv3popLWETKrbD2g1K2miaq5YyckgE6fLkoAjfuttVGn49Ib/UfB5qY+Y
MGd3tIIK/zOCbL5X6DNrDnuEgNjdbm1u3sWMid/uuc1wstG3+kvJudxpoi2bBoucDALYolQd36Mo
opRIgCXt7K/Q+PiZXsW2c/JNNzi6FmViicL8Ffn60YWYiJDb7GWixAGvVo1XxDA2Bvm7c5GLJyMh
eFbF3vCgzeGYZOTpgPmmz0Vf7/0ZKznu83E7BDyz5SLW2rq9O3GDmKnw3iUFDb9zsjQHyoLFQhRv
bfo0utOMlOL+tuxInwbDKx6lLFEj9Uscpt6jZPyGhn7x2ZctUwcHpyXP0boM/b1lSDm7RGeGfEzA
hqkAvZE0W154/E+SjD4YbHjrUKfjmrol4xAbnK0LrA67Ig2Y0TIExEfVhjunWgJwi2IxzKBTck2A
nD4RyXh76rZDSB9p3TTpropLf+/xVp9LtHIo67fSmO4w/YZ15sqHfuyHt8nnpMz+DEZd/R6c0n8G
au0/VxKFYESbUPKmXYM5t2n4i+ScYAHFY9eLcE3Sq2bu3xF9FMVVh+DTcXidWC5jbLG1/4Q+sqZ3
Md3qmcZx2p2w8dJIU5ZkLYtUkxAT9mkyJ1zgNlyZGBqD0tYntTXohb27pTY4fmdyeFBp81Y7v4eB
shMUDqIQQvxzU5+4wSJ/qJCTczT6R89Na0wj9YPrag62bZE9JWP57M6dt+f0BUJ/kg8cdcIj4Pro
gPMpwfRctpeAOAupSDragtpyaZSyKLLozRNWdXLGVPjQ6pA0BwPQpPIKzkfsFYnFLKIt2l9DxZRa
VwZ7zmTextzOd8oovhXRk2hOw32MD5UdZ+I4zJL843ztRmazWWOt04z9yHURFZjl7ZNwibPV7WlY
enOEjWkC2TjN7sZskxRgOI9nbzyJP2OMNJin08FaKGxd7DwLJJRdFwRfxGCJUpQsk71Zrjjcz2u3
QXE1+CRjGReDpzlMORi8hkq1VTuIR04g9k7Lpl8wpND7ITms29YoD05fb92O7QvLwFJfIqxVjCsK
BEL/2Iecqkc6XZ2EXC49OVtmq/rUhyGeiYWBxcuGdtswb2yiG9eKDf3uxp4q4QcR+s5OUKVHGj7d
67l+koHFhTcjf2LkYbn9+TrTBeBmpg537Ay3jrB5/f3yFUjINSEkux5rd5MNajxwpGZxhZm4BkJf
bkJBz8vvjkX75LbQmhJ4VPt8ooOwntvTz4eQ4zqYBACqNeIg7Jx2m4dbKrohhA/pOyjJP1VJiRH0
n0veknf9gZDaTvbPK/t524c9oQqpPHSaAvoK1CGMJt5ej/VvYoXsotRlgdagVvhzpsIOJ/TJAupx
KGWwckiznrzlQ5jiiAmjycKsgJlZGIpsYI6X/3/bpJF8u5XP/GVD+Hk4Saw5+6Af8Hsmi9PcggMa
6V80pDW70AKvyjlozXGPkAXjbxwg5VEKtQ4LRv9ZOHAjNE1+0kV6LyAiEvstnE2LR8Xt3RPqYLnD
Yw1UMM8hto9gsrAbY0c+YTlPuWQBs0r1NsZuvTMK/1dYZ3+IH+67ynuZk+xvIAyKqaAqUghDtGw6
uDwrx8mI2pNpA/SFKvn2Yya3SIgDZJi+nAiRsvI3nAKzfTsat3ZUFLAD1pyVZSLc5MaJtgZIjyHW
JgpNO3oxXoU9y00PAQOPjOxPiojSwvsDDX7tjbo4uRI0FEaVc6lpYjOTat6jT/DwhJBl5GC9lnNH
02DqHRwWAZy9Xr8LqzLYzdX06me2vfmZkcwAVM52sfy/Hi5mPIkHQ/XppyqBahucPhyvNU6V6byA
t6R0wvDskyimN0tTFiHibqGDOIuJMtwv1Gpy2KH8mFwLGg2NEib+K5gh7Ir8GShwjE+4y7gKhARE
ckh04dZ0COD0JcmUGp1+qW0GdlNT3FEB2HfE/T/PJYwrVlDbXxnSfZXxcG0m7yX3/zjdWxNHd2PC
pzz39TdsZo1y4UMTpaZL5cJZz336bwRZKcFlblwD25Th0+ViSXVEFjZWbdthvU3pP+5KaWPB8azT
0vEVWdQpypafsYs/e9mM1zaESNj5FmWDMpiDndtzb//NMcXHPeu37cLWlBd8KncUxzWxpnphzX8r
q/oSMczLojgPKQdg93lsb3M4fkkfC5XhVVxw9PBhFNV7+1tFD7np9iBWLoLOKII1y6Xawu3fPkvP
PdGoC8BsuFeKHKo1EmyExhagBbl9vxEmduQ6B0LeRNsATGXEp568yNxqO0kPP+75Maj0Qc/GOh8f
wrq2j0w3+lMeEYOc3AIvW9szEeo58c4oZHW9x++JoxIztNvF8F9JvnAdrM2pXjlT+aTS0VxbTJLA
iFm5D64KRw0FZvRRhWh32BXLGOOaVaNGYMMEQ5s+SEKVM1v4FD+HyE8cX0Iwdmw7oa1nHHsDo+PZ
F4ukIU4eAX3AOfm27cc/CT3apwKbbbdRTYNkYGDFCyLo12Qj4ebIQ9Q4PjnmdGO6nT7YEwG0KJSH
n+REtmQlRCJPPQYeVDTLOHiGvQ6tbOcmP8BR9u2KyN2WZ+1PHhktTuqZM3NuaS75SF/oA5R+JVwq
ff8au94HB2IKXYL68Sef0Vcq5oQNJioE3rSPTdqms2D6ZDLBFSOhUc6ZQt4bgUjOzFDCbVuSqB9y
jYW/Iss0T+IykN0eOU+i4fViH9rlaV68XXm9tKl7xGHccXzPSVbtbDW9VcsfwynDhlfz02mNJ04I
PQpz8ChYf362u58P1Jr2IHupbk8cBZIgIrIb8f0FJRBzSXiitbNnOMQssYHNgbiMzM0gwy1rXc1d
xeJemGFVZUK9fLU1oa11FAJVAEn7iGuhhgHJoQ8Q+YMQ/BU+iSeJh7Ojg80l67lNy+lb6WobxszR
ugIC388uvXzlP7/SGegUAnpei+F2LI0PBpjlWkD3Gp9sqGEuLyyslxpyQXKuOM4gz+Iss4p2nxEq
quSwSnLvzn6lF17h3S/pr+ZSOp9wcTEEMJeQMD5sf4SFDFPo3fLy7z4kCA1EcV4bJI+441mSG7L9
y19OJw5QY5Znu2CopqS/ofZXndLSVKfAgwjWULcrKbzbE1B5cxz2DJZzwnNBih7vp0s/Iu0GeQUa
PVOKJrMsCTHGwghMM2rqImPwT5lp/aulc5QOOuY428Q92bwRsPqj0X7bwniR8fgYLU+KsoNzGLoH
jN/3Fh/O3qOMeV11NBK4rAFrb5ge+zYb90GyG4XLcBK7qbTrt2lIQh7v5iHtxrONInSWNOBOdiPv
dgO0OakClmJ3vPCT7DAC6Jdw0I+cbJ+4rVEmuGA7ct8lbBMX/xyTBYK78sYX0ll7c/YOU4/0NpHu
YJiuWlaH7j0VvXWcyZmtC23zkwuHYivF31bXnJ7KuKVDsaJFdEDM00Hw3HAFXIEgah5RRJuAOErb
qkNgFTlVrdV40v2SwAXm5y3CnE1f5C59qROjXxdR9MQ6ESArImM4S+0cynZlsjKaYXvsGx3Q8keF
WOepFeJtfgOwLngDG/vGroO9k7bZITRjKkaSSa6Jyu76nA4ZodpdEbbIBbn6jDPQ8sLkEONNjwMj
kTP0TtQEHDd9rB+7EBMAB5Os6b+DpPgl+BGvXDURJDL7FkwM82c91F+Fa30ZSzyzc86iIqInkl+F
iYWlnDBb2srQx9HB4c+FHX8zN2tMzhHlTvcSsyM3HpNdcgWOYtjJ2AY+x7Rm46ejwWbgkQ+Y7Tdf
L/Gi/o8wjUNrWsHRBjhFGSYF2qZDwJUXD0pAszdzUJlhnbx4DGwP7dQf0iEwT9r5SwUnXFQZHh3u
kuvGzYiTlP+aMsg+4EyvqjY/Wm2UfhFL9uFOJZwgDxpX724GeelXrbtNWmhMcD1Q74NzHJH+cem7
XZN+OtqtWW75BgCNuAhk0iGPrwoLmJZHWMwnkiBH4omBBKUUMP+YEYSitiLIuxgDsH06y2Q+8PPH
WGfhweruYsC6A5VmPaUxBzwZ8qZaFyL8JmRTLOOU365PM4TgN1QX0IQcTnty5Sy4QY/UKBp3Rysi
b/D86DuuZkJkki+adIjS9Nw0CdZ9QcMSTgYwZMlwwzu8q1K8ob75B/neuaney7lKUe9jdpshrIjS
xsh1fYvoTjmpyQXbyV13Q8h8zwKVHFRZOcRXMV30xyoTf4KGcrLQhj0X+z6eJEHyP3CKfYAwxGrF
KUVgd52vpCYgkHjD1punMzwJDiD4nI2madejxLVlS2xjFr1kZRMUG0fRsQGTgoiu7f0drvN2jNH/
KLOl+VNKc126CcPyeUOgggHaLoBMYDUvtmcTpdd4FOIxkcv8CucP7o+taN18ZSJylTY2l7R4wlyh
dlSPNAyUsTDkCjSCwXaUbhEfuUE5c79mKsM1nqjw0E2aeSM4gbSQ55E6kcbCoVPG+8TLAKeK8sMD
oJC7PSByF3oLxl7O1BG3DstGs2DRMCTDpjbNf/maVhyxfGFO5QMSmKaLVQTyELdwyeLI+qPQg+lD
MBwSuECEXrKKjMVUOmu7JifsDWm7ohTwYLDNeVhmsINhJqXAMkmaHuh8feeWxyYtMlCe8bw16WCk
rXI6ygwfUNOaW8fQqwg7/Tqe86ccoWBjx8Mvr3Ge546IGTL/pqqSY0DrgZ0jmjI2QnekR7o/iiba
KUkZV9lCcKMbjroMWIBBZpFV1kwPnYpSV5s2r5TXLjT13WgoVYt4OqrUOTEYzdZ1QJeVNMx9YBZH
ZxTVGp8liEcP+GbYmr8Z/ZJyqjyIxkmOEGONN4ElejPefwKXTjzTymHhpFXzVx0DUoFQ2iF6jR/w
WkMqxJjfyF/ZQsZR2hO7PuZ9npfDJ+YfwuEdiKAk888Mgo191uRbxR/ZZWq8NwW9YmVMU2G7/C2a
cqRdjem5lricujLzkIKOiW1UT25e3BKYcSfmN+5GBtO/UkTjwS7cq61IuHCFaDk4AmGwIjbetJQ7
K4weU4LRZDQlhWDWc54Nl7BQgC/lUK8KntaqrjS+auK6LnOLTTiz/yKkUOqTb0Mj/Gysp6Ir5leA
NTNPlNQcrbVFBycR32rdeuxFTi7Qej0twMn5F3xj9oaZ+LjNZ2s1FO5HkU39WtFvsxPjc5gnXO6J
HxGXjJnu5svT0HpM4QkFOgFOO01yUIjkpXfNd8X4KJcd+go2UWWWEe+51wwf4g6LBtd0ng9MZHb7
ZEcqOjOmumqMh6s6c+Odb5H9coP3yC+DTd95u2QxpLtg8dPciQ6Lit+1LsaYnqK5hPP/bDSb2WRi
lAN7Yn1YWFpiuNVV9hh4QIBNk8dGySbA3FcbuzqPTzlMqoemmj6Th7GXv+2Mt+tUFa9VRy5IDP5X
TFplF9EJTVkg+NPZXGTI/JzNXC3oTeE9gRtsIP0b96fQTrYVYGJG8bHFvuwzCuM8H8PXcMky2DQm
ZiE6p3DgnxbLO3HJLbP2EWSLlxN6LXqCzZX7CtOuO4pFNfCW9PPPh//8dslGu5N0N05Mubwx1Ski
R7bSP2Fqe0li/3ww/+tX/7//Ll/y3B0Xz9nPCA8phNtgSVAPiSBnMnLPpA3DBFmnngVXwrQMyJ81
3T5YYudJ0hFFX34V/devfn77//p3P5/yv//E/+tTpBy5LMQO3ANpUqsa1xYR3iZ6BNGttqFJm4Ao
O5x5E7VSRos8E81QDaPmVWr5JyQ+8BgnMRWCNAevZK3OBfVcq8oVxY6QAmYBPksO2Ew7Cmk4K+Eh
qk7KGhAEJ8aufYdaqIfkwpO3Z4klSDdxJun9aHzURk2BeE6OyZnECkcpk0pkDodR7UrSchry36cI
3zE+lnU/HxDbgq8vMzV9+Kj/WDOJXwqWub6diILU3d6hBmdlmd+gIfoNgOlwUyyVdmbCKglqUnMn
RHw3T2VgfSqWjmNAT/tof1VWcJvCgHp6rvDLENvo9S+rcs1zEHcbs2MI6pIfyEh08vI8Nn5ioxmS
9B3gdq8sV5Fx4UTpBsZbn/8TrZ8/a/OzM6e/iKvRZhbBa1hD9kvtaW+3XXUq0xTEx4ivZm4suW4U
7Z70dQaam70eyz/zlFw5u7ANivYNPzS69MxSMKnsgePCVnEjWkUmuKbY7O95sFYD/LsxsDd8U6+6
cffc0uFzmpR+W1b8u0WgWCVTPO5Gf8gB9qqXwqCNptOaHo4+Bt9oD4/2nH+qXj9TzQshy4EzoXM/
w9NDRkWCJ1dRb+/jeXaIhBEQGXrlnGSpXjLD7DnzcqMbadNc5CIoFcCt6VVtHn6yUDWFeOugd6nd
7P7UDm9cGvXCc9naMN7HBCHrKUSBrT0oY5T9WMyqVyyafbPN2Gg2cZ4CZSG5uI3G/GkGYB75qmW8
bg2bZoBeQU2Yd3KXzm41Uf7eOoU8Joxb0hg5VfvZnjw0DQU5WnqeT3sfHCckIesIwSM7T9R4d2mu
D3K54w3gCJkfdME6bPBK+CWvhRnmFmW98zsXxdXc+eY2JDh+oCTlVFFLVsyjefj5/s3m0XY9JJRR
PDAtR8mcXG7e+TvNUTdntG+JxvcWvckAF5AS9JLRM0K4LHbufcJ5x0J++vmLfOcCyxrnsEZyjlxj
16EZkD93D/g2plU2o8X6nrkQVVVw6gxrn4++PtTRMBwGAk22IyaGVhZT9fKcQjWxs4ekSE5lTsRJ
DGj69FWGnrs2IIN5tcGDw3kYjyu3/9Tfccj7bCLugpKwfq70ALGS41uWEs+Mr8ox3ymLoifWD77b
yrzYibvvMu9zLrKPsRnwNBIl9nTwaQdRwBQ76Z8HG7LhLAAWk0WHGYepyZZYnpeYeh98mHUvdp4N
vK2Op8+0qmBZp+hRQ2KklJcG/GDpwXsunfqvoLCtidLkDklerUTt0l8OtCqV4C1JlK1gVr15yvOv
RsZ5nevD1mMixWhaJY95mhyEEUQ7o5QRSHLXP44ED/d+fuorLS/l6Bvkuhomjo2PJFQ7eLyjR7M3
uc58u1aWXor5u8BfNNXefUTKCZk4Vpg6djRKPGXLLUp71BUSyd81iskDc8dkw0DtRWXoHFmfAE5f
pg5l5f+io4wJF1UKW3PppqE4djp1DlK93/KyhwVwY8bL58iqON+nqFuCEynF3l68D4r2IQpd5lZV
8p5UlQ0enXQXaYr6RJKPXSynF4rVz2L9M104aSE+4N5l6jCNFOD63nqeIJLoxAlZ/tllo0F/Dn48
nux+yXwuH/wKDhGFqeG2igGmmcOwp2ryQdmYgrL6WIApOgWdBYZWVE+D6Ry7ZaDx86GvMKg4wliA
F8HbmILSJ3dQEQCMQWcP0AJFSaWPj9WZIPqZI1OZLjsI+GtphS9FzkGR5IReDQjWJ7cXyE7Lh7kc
kAg7Jovk0YqTacVvc8Xn5i1xu8S1+rMFd3DOmz8WbaWIq/wZHABcrJY1zRXWP1+pjnpq+bYAB2Ie
jYNf28w8h4ZI/ux/VhUTvAqjGYne92aZYJeKkkOh0z/YpaLjQLTscWhxvwMSPGVhbLzhV8znIL5h
Mu7WowFKSnip3OmW2qrAHZkDiKRcVwrYGnJcdJ6NfxAZDG4S8uy2sfvod4y0AUA0fxfQElWlC01A
m+wq9ofuGRTDz6MgUqv4MZX1Bf082+PIKDiX9decr77xi/IeeM6vsbWfQxnNnyDozr6nx7+5HV/9
m3bm6LPJmWnP5E2Z4ADy1ippN0zt3qxogkLq0J6doOBPRAZmuCZr36riD6v3P23tNH+m9t2jLjcr
xC3swBXGrXY2srD/BR5m1KQMaSpoVLINBou7YYFhyyaLsjGjMELzDv6ms8RH3RGRp7BiQdwV18nD
ItqYs//sLRZwv2zUl0lXZ9XeOuHc3Rq+kNOE6bEl26fy+hWNisFVtqQFcpB54/TtJDc5xtFL0ZjI
6LGziRnq885gZfPq5Nsi5X526Dq9dJ0NMLdFQnBCTCUphL4SjxwNyS3+4lZwna3vsLfX0reH36oD
8aCY975UUXVKONlCSbq7U99dqPne1hMF80lsBngFMHZNdRWSgDEJRfFzdCOvgtaCBmtNf307uxRA
t8pUy39WHR1Vg+Wby7u7izUvlN/bzmNPicCRpbDfSxwWz2S+uOeSafrrhAdzNqAUcMIFujf35zBy
SMz05q1xsGqPDWNF+p0vVl/up1LXV2CK8613+2hP7wkSMHLbVbniqcMujX25La5hnTJdTRBTh0Yo
1vTe/GytOd7FKXBGbxlT/HzIuROe0ncddRX5yqS65k3sblWFuvqf3yLk71sqNtY2ZxV6aPVNddFH
NJHxyhUTnr6y7okKwBb6A36qOq62mVEvMRHfWKdRtw4Mx2O9G+FMjh2UG/pWj53XfnjeDGrfWV7z
CuVGpqa81Knx6vSWv0UHKLYdqAPPXbbI6Y1x0MAddcYPKXFLO4yD+4BxE0dW+IpVisk1m09t5AQP
A34AO9OnOJrSm3rWLiHe2SmKtSp7DBL+CDyvMLetxo5JeIMjsSXRkoDzrujOaQ9GDslNBRCx/4+c
4+0/BUr/jfDerYyLrv0f/90RBAL/r14lUzrkGS1ig5ZHeJAyp/+zV6mPgiymVDM5uBa1IWpurevQ
iVNsgULl5dr1aFOnVNoFMLqxgT45teziTP7nglAKRynM7NkUQ/lXydvQKg64FLyd4jQ2aEVzcqDn
bp6udGX/ryiUnUXWumw8KKNVe3DH/8neeS1HjmVL9ovQBi1eIQKhBYP6BUYyk9Ba4+vvAltU3+qe
7pn3MSvLIplJBgM4OGJv9+Vxsp/ZwqMYyHQCaq0W70cvHRSyHA4g5WApS+LiUU+KtnIVvGWFMp5a
q052cq9cKoI5T3/8YeZFu83C/jGUavpaKvukAQUcZEPi6Ze+rbwKkFtvWMF/uYzqGj/1p8toKhL9
LtUwFS4l6Vv/fBnHCEPEIoNx60bjVzWE0lvfwP1PlQQfcSroVDiG+HV5reYWzY8BHYYyvvKA2lFD
DpKVu17NlAf6r+3FUJcNmgUMLGqO/YVi950HFzNObzyKcyvsUsjB6EvC65Qmusu1b71S178yqWn3
iIOjm4wNEclF9J41GZqiacmfpXiCB1WSBMQUbYCRa4OzAUfbnOb6gCT02sn49NS23nX0ndmftdKz
qdI//8/DTcF2++frZCkmW0BZxyZrGKt/9Z9ivAqlJ0MKXcC2lwN3KvLB0wnoqMaSt5vIM1tJLXFQ
HHWHQUTKGg2bhDHgjwo5HZSHz0FhiceIDoUxEwrxY2BLtK7eaiGQ9px+o/NLq/LwYnr1tMxP+RSf
YetPbpCiZRSC/E1IkuEujOoBDc9/fm+87r99czpvUEcuDIzuT29uxsVaYFvfAkPKSPKhz0o+QqnE
71HVYoEMy5pHiRtB90rdKHW7Ympi4dOsJdaukk1wk0GZSMi0L8jYPNA/HWAE9OITbP7RNZqcUjfD
CgppiXiFju0lVMho/OOjVIvOhqx057mHAy7Iafc1MEXq4ly8APIDSOEj/pn2uHKl80JmohuGovEW
VPkuV+nGFZP4LHbJWywP8RO7m97PcMBsVaOXHzKE4DZaJISY4wz0KhReqProd6wSqd0nseo1nDkc
QPMSCb4Kku1M3+mKK2FLO8jRtTFlsD+hZN5Z9PZIy3tnrLOIvCw9OnOYZUII8FI2yRSsOTsvQ6sP
vweaXYHavZf9TIqujhRU1h66AR1DuoLZJa1T7xW1fB8QQkGO4MRdljCS5jVyPqMf9Nd6Ki9Ss2i/
mVq3VD+Dg04CDws2QMSuN8PHJFDJf5E0nfARpGF0AbeYLsEUYjJMog3rdrNZBCwq44bonfYN2xvC
8XbHs4t/d7S6o0ymcKFCGVTGpnotDN2yLUQKaLFU0Mdavu2UZgavjxRzSGQDZVVH/hnbjIhw9Lf/
PAqVf52JNMOQNINUMFE0pD8/YTR4yP3Fk7u1EIkQy5lQ6Jr6E0ypbJCv8QrPU8NGB+i/yIdMSktK
fmm4RULPid8cO69Ze46xKH/mgBygQ/ehD9fnZoozmDFist3Fwt4htzgF+lVVvwJpjK7NCTmhBtlC
uFFKi/p9EL0hbEO0QXXUUfPlJHb8y8wcCeagV/lf3va6Tv3vCRg1Ba43XVENRRKlP00sglZDcpCN
aLsYJfzwWb7Icxw6eibE51DrD3kh59siLB5LGcSwOog9EVNA1MaeA2bT9tdWxWM5GBBjIZ+ehCDT
12KlgkwGz3I1oP4O8wHl4CqEXEBR4v6zFQEHYJgkTzxElWvRE0ub9qwr0V4utS3laAD0xHkCb601
N5NzbQMWuqX/5S60s/7LJZB+MhD/fA10VbN0/B5UHyU4A/88uRqDWOEIrqPtIFfDZc5C89Q3Cv0y
+VU3uu62hHq0r8P4y1DRbqhx9TIC8WqMcNrohkhBLreI5Eov5H3fszlFxZzLymMOOcom94q6bzwd
tLoZXqz4LUCmcB3G4bOeRHEr1+TBJoIqPiuJsUJOedLaBL/KTByLEiDfp40dldlzQeMNaF3zQsRI
7MQBrNNWaPq7ZeyDoKgeeypCLslP1bbvy2tWieOloYV8nML53SRD4BAj22urGXW4pj+3RA9dOpl4
NebL10wFD6LLEsO0i7sH9EPkAiftWa57jaNhjj1kFE49riJnCVUNNBhhCy2tGreb5dOPtoQ5e9dm
HPkHEeSwNoNzqzTpweyr8tDXzYOidOaRpAQ0wxwGyaRCcYxeklys8SCUBHpLXRH7Zq/hplhMvycf
thNrWgWjGDPlmTdN6lOfmBnRiboQ4piAIBWbYliBF66MyjzKWisgWkL+MqEv21D/+GXMcKJwU6c2
FrDCgToSXLNcItGqzvxkyBqvMlESt0XYeDHHd0+UcoIB4G86kySQ1S6nxVWM+y2SU+R7MefyYKHY
rUkhQTnRmBzQdAP0EyiaA3QKPKmWZF/tALJnz2yu2P9lVPSECONz+6lJxE01y4yUaxneRENpfQKi
iMxpC/Z+PQbHqoCkMCScG5ol+q4zmdxJ4UTgjnIZc4qj5Lv5JsIcG5ZWc22yHqi5oSneNFNwiWcp
pbVeoAU0UFvMsfiIz7y8ZdEUO6POd0aBzl59MZ9RitmKwbkPhal+zPuZBk8VCE//eWaRZOtfpxZD
NlRdMlVJ1S31T1vkSBIoDIHrBRFDwXo1EV4yIwgcFN0yaFr118Ah+qGoAOiD6s+8ylCL/RhJ70Nh
hNATKNwRa1idyI+Yrq0gR7veYlnLI+tRs4hnb0AWbAZjlLaKor9AewIhNOcnrdTaSzcLSPfqAdhb
lHVnKxDA4pklB7zrFKXRdW333diQ4q2QZMOLC1S/Ac15U5QTgH1dB0Rs4PtCyimTUUCLotBx0kvE
D4M29u6IVfqkqTlt81KS6AyXH7TNqVSbJSjKqELdz3iMNck4y1lXO4oet5uInDRA1Vi387l7yUfZ
uI7QLxXcZqtPb5NH+1zo2y+DNLzYQn0rCVdZ/qR8MZAcTbccbvPCJuJssMNlJRnJ+4ZD4S164o5M
yN448CqhrGv0pYJlCy7vCpAPyQ1HMFpzM0DvSXN/fPCacVB0ynpZUC3bnIqNnemj9YyN9pTONXQK
9VYsaK7YeCv7SLOwA3ZGvcU+H+FMsBRPxYZtL3WhXNKCrTnCpCM6TEcSKjYbGL2aDGXMiDXpoBeh
uEHGvoraViUE4mr0LtpjgvOGypeZu0OAFjNJywVUZlqfY/QgC9gKTw0x46GSTMIk/7JShAEW8GOJ
tGu4UXgVf0bs/8f8/BfMDxtJYob/A+ZnV/yKP/433+dv3/P31GP1L+j7Fc2QMfOJqr5GG/899dj8
i2iJhkotxdS0v/7V3/g+qvQXQ7MMdlvA6jnVmBz+/s73Mf5CGY8sKx2oqCVrhvn/xPex1PUc+c9L
PBghjFdrELJCa0f+l+M68pV4iSYB9pm3qGzPdXpLQhLnF9JEcclYRBtHvXFukyn29DVXXZ3XhUzK
b5lKpJYyqT5G4REjCJloQlfo+54Sdt6vrpXmg22cwHlV/tQNyuBqId0aXVb3eM8+aoO00nEkVxlu
WHcg+BQ1WI6pOcnLkJk5Eo+tAHZjhcDUBfvjbnrtCIo5iuniV70yEN0T7mNTxkSZ14AnCCWDYlke
IQpGGyTGRzLPUqTJY8MmEb+NpZMAJhepU9fJ5ywz+Qgq+uJ2CjDCYwyruh6BAc0aS21tMh90N8g1
0n3ntZirmE4A9s0mgMqdNeO9hMG5mXMa60CADhhGbf5J7Zch5rcwoB82SITztV7TMFUQNfyLBOo3
/E4OKNMKmnv1za6HMpumttmhLxOTgznSHBlTkIVsz0fUlxD2ClA2CFUu8YQmg7L0dmwkL7NGBZ4q
ir+Sc5Y4fES99TsdyLggYyXPUn8opIsYZrJfo3tZ1LF+1mogabR3sFZEpHCQnKAm/bHph96J6Svl
DUcWuVQ/Ocx3lwhggm2k0HTKULwL95x8QigyKk0SuvXNqo41aXPPUG5YQCbxVoO56C4WHtOXcSKJ
NR+pMiuG/EXPxdiPHMyUuosIJ4sJ68xX87nxMMeUbedc1S81zmOqFsYgkRqXZqPXIiG9tlln7PJO
eMCky/mvTH/pNXxEnC8NKxZmhAR5NU7A/KEcCKOIJGnZRjHasgSYMBoq5daaMTVePSEAr8q+gtLK
9olR+XqRgXsfR9ltDaHdxqbwhDGQVBJwIlGUYYHjULKJ5xBxss4vXdSL1z7jZ9F3cjY/dApqChwP
7Y6YlRYyfHWUqGNZbWBiZyHXdCJkRtZW66Q4hmekZpYHYLJfAUD3kXDKl3JFkRLCSl3JrTLUHCjo
6b6GKpDELuvcJWI/afSZa6pgBskD3nZC/JxW5Z3jYuEGE7kUcguEKTNaRxY1fatbMwbptCA/iM4U
qy+eM6Hf043ONkm0nHXt3RjV6XG1elkBKtiF0KVdwnqE50N0Qff4bTjWXl7WF8NUBweqDMhZcMYY
8Y2jVKYbrc3WxTNbowvy6BiL7Ue86C90q5EPYjWCT/guJ8MlmeF0mmsiSNpVD4IZasesvmFGMs9p
EuHvScDhawMqrsH4nYZxshvzNe56kH1KYRy2u/BTyKINqS4AoZb8S0jTc6QIGLynZitzvz0Z/bIt
CDNU8UZjC+vEFJjSFFU4tWfBUejrsPVTF3K1MA1rvX6dCzHChFGykSecazOy8VsFkEvdvSaUq8gN
wufWlnZvLl9FBg0y7vVTiA6UhnpVbcawu/Va/zvFwOIIcqc6GfgdQxMoJRj9im422CQY6kN9Urhc
aofzcihW4YkCgpnjvNyeKToip5rJ8cEpUaRIZSAwpEaAg65cUs9AyIsCMDRpny3boUtOAmofdkdV
5MFt3EuiSKamVAqOkKO76Mcjm8uZht+0TcKKvXRIEGxS1DfwkzPMFYyVPRu0XlvTV5naY4s9XIeG
bJCUB7EyyFHoA9yS+WGk6gKVagP35EVQZfDMMT4xxAGFs6TqTbAQBXTKHL6m9PytqSJ4oCuYI/Ty
EfnBazROmkc7raJbP5g+9MePsJbPQxyN3pCWzyYtmG07aKTHpMW2GePfUlmON6JviFhYzMd8EAIy
NzrzXsYj5rZ89JUyvAZL/zCR6geNVyw9qUFGgtTNlvqidlPEeHRGMciY32hVg30p9whzcvWmxb/N
Dnsi5Cl0TlrtJcKkIQ/rX/G2UOTSX60qOZUixipctBykfqkmItJ4QOdrjCZ2MJa8mM4IjcWLBEER
JF61D6uJzGOBbZdpTlQ3ej9cxHSTyJBYxfNIPefSS8ZTEUmrLhG/11JFGJ7qt0JU4wPCsCMWLgGW
8/Ix1UnlL1L0W1lK8AnGt8QRepdZuwLFjmtCaZvJZi0Sqb/RF4MxvVwUAFoPasAcKqcBzI+efV6f
zNtmIXmnbuPSj0ftwrZd45Q3o3XIMnw0jdmiHMAfrfbONBn3cJx3siCKF4p2sLtBhKUZbAihF6iJ
ikt9hCfxEah01TExP3N4H89WtfKbkDNil6weKHxu09TMfPo9KeIQEVxCqJ0ItLqNcqTjYuCw11tw
K4pGyLxWrH5jDRaPTSoz+8dw6mW9/8CRhn+JiqyZywnGc7DMgSn3IGd7qJqkHiWQybG5ELwoBVZ5
UMTxEyntWUxq4VnRG69XrU/yOievq03NNxK52mhQK7CBAYPT9D1A03IfW8uvdOg/ieNRqY4kSBy7
Yj4wKbFhVljH8wjhj3afE5zdBDThqe9ZKkhQHd25qx/FlC2OkBP2rZHVVaE3sgFu165cLI91lQpe
32XXKmctFOZW38glgutQeowq0uPIRxjcrpqSU9MhwNcFfTc1eepGCY3JKiV0eUk65IfStzwRWGlW
+skgijzsDSrvkoJzEBdzivTkXG+thY5tCqTEKSqd3ZciGih1WEgRckYOwt1LIRQLlqvXtsFt0unQ
+rGjnjTiQHL2TyS60eCckTLJywBLZMjmnTHIH0HdYpoweuMUklqOpwf5pGakliOq3S8p1KZjnY8x
WXmYMzXeSfJYIp6HwNH8mrDhbUqpfNLV+r2jMQ5SnGUkpI7moWCcyy67x11DrJb6YEojrBUhf4ni
WsUsQgLKnFWbaMDpjLCZObtCPCALy2fc0o2VkuLclCiaLQ14j0RXW+4keUPjlv3bZrCa5+oqBoJf
mrkONDlika8k8ic64OUULXDnBaDWyuWLAoRMQo9cEHvUHxI5xQyDCXabEUo4VhCsKqSmdr5Ib0Lf
ES8LvMu20pAmaYZtf0aNZ8Uz3p6gJt+EeQ1QJLYamCI9nklITpuMdEWbJaLfDVo8YoeSmWkJ/yP9
cNmWS/JsKrV4SfJTJFj3OO2ga8WElemkSKg1+ualPeQJzvhujgd3IWeBJgW10vl5YaKfNNInrHLc
mFRrBoksvkJIiC4uE2FjluwCEf3vugYrfBecojKvzqkqvker6m9ml4++GhtGourxfFhJXP4kiPvU
KO6yQfTgVKx2HKXp0A7OCAgp+aLbqaDTeoBPfuWCVO51AGu4UIPHWI0e42BCIj00Az5CWEnYPqCv
dSXRXWaAslFf/9BKDHobQVzFDf/4IntsaZdS4BqtPMNPgw+hTplM+d7ECw3eL/xAZXE0dco8c4SC
+/PXRdyJeObES92r1Z5VpN7/fPTvPv13X5sGGc5/ShDUz/fSr8IJk+uV83/8KT//LqBAhV926rPV
BQuQZX31nz80AiYy+4/PO/bwqCAzyBV//M0/ffjzL39+JrQK2hNmAwD4Hz9NEGR4dGEpO6LJZuqv
P/f/9l1KYcTJqxoJiTWJVa11yfvj1f76Dn5+FOo7hrcC0+yPvyYUHsCQQURqq1K8sBA81V2pbLWf
odAo8PN//qJcR8DPR21W5zRQWM7++IumYbqhGwF2GtWXI3Vd5+gEyVLfsdbmVLPq2H/+wPhxKNnM
+xLpMvt1qvunP36+ZilIOQltxT1QgIjsiE2UV3Hqj5eTcgzJORF6xdaQCe6BAxRtsjx7ktcbGuWM
0G7VzPyE84ialv/1oz99TVXNLaDa3p8N9i0HucZIoFrU2+eMHaBWkeyK8XWvr8+OrKU1r9Nw+o0K
LMVRXmLSgB0mlyEq9n8kAf18NK+vWI7S317252uljpDIWDSE6GQiCatElnqmgAwyBVqyqmb/8fVh
mKzNXMrHH4dwb1ScuHNe8+ebrEh/iKSi3FgIQGHbhvXf04kUxHiKPCDoX3/har3WPx/96VMgdv1m
UQ+M6ONPDXr9DbKWxopQt2ikVwvxz0cmj+xfP40qFEcm5hRXX53Tzaq8+rHA/Xz6168x7lwk1H66
u86bZY8+wL4muLzzbi+omxfRsv1sZJMVPRBPuEFbZhunl2lf2OFu3tQu6hyfsJ7W2I69g1L8uuxf
xo3feciWyeUiatae0dVSK152wR2y/j4/4hn1cUN52o1MpM1RtwendwdwKraPCsLV7cZ7W1/syOSM
XPJKGPxLYjrHyUl3L4XhvpjCRr/MX3yhd3lBUgnuGmWO8hfZG0J658H28+NLcO8yygf4NgDUmQ69
qh274Bu/m+SzBbj5/GzG9nfrFjbZc/vFAahuDyMKNewlFO3v+ZIC8MG+o1BMd8ZXqJ4qrSBsQLnf
LtdS++LyzCnhDPDDtVdSAqb3ab6AMfaWuNtGhMi2JAh65YyheANIacg9a77Uy1U3dkHoTcuO/jeb
nDOvHZyyLvQydurjddxwS6QAM6tTJ8cs3Q70Cb4L06FmgSBCApMq4Vt44fdIj73p82uQ+9AgukQa
vtFZFHbJyNvCHNAq6JjBeHp8wKcWXsFlR/t1iqgQ2F3uqZeo8MXxYBF+BgyfkmPl6NbJ5MD8pWgs
uBuqQLK+pUwdeHxVqwDquUHoNul97CjOK46KniDbGMV5hfzxYtMZMAJ3oXwl9Jz5I+0dXh29GvqG
eKeH7kxFB/TUZWFdO6Hds+Idw8IO8YLNiKSZnwiJaT3zbl4I4jIvNDJYsRDaXtUXkEg+8518g3ai
EaqXuUvnp8/40OJn5QI3ByKaQ+Cd+lCcZMkZTtGeoBd7T6jB+MgJU4JiaX6KX2K/JdMDKn30KV4h
o3DBBhI4nOKdq5PPzwFWDyIH5XMWffTesokeBxcDxPy5bR/FjTcxsx7LHaLDTvCs/HdVurKwI0jp
gdySzyI/JaO+ydNnqVlh8HZan8SH3oaE5KLr/Q6+2Cxqq0jWOVenSD505+Ipq47C7lvlwanROe6m
7IYgytiUOWlgJNYEjuFMjOghmsgS6bwcaztbHC3bK9/TN5CEwgZ28rEGzGlY942dKi1u4qFrPee/
CKpsnqUEnKKfK041e9yn5Fmvbhau37R6lHI/rG9t8ca3d6QdoVQcXfUCN4a8DO762izLwf+9CxkW
5AvjkVvWOy/LXvzy+cv+lVrJOyJ2yKAc3jMwTh4DKVu2xTexVJOztA9SBRzlwmsnMwPSzb65/VWB
4nQdcpQQ1erE4MI2HEGlYaBxZ817sZyiZ94cP5IHIuLGGu0Die64TRlTqUKuM6nMiKtOdNbxhtv8
0KIBSn3AqcVkMMvfwsBZvv9gJLcNjBn6r8coPDEoM8NVCELFdyOhKWz4ZQ4oDrKfq1Sk+9R8qqtH
q/rqlV9R7aDA9epmVzY7qF8Gha1mw4+Mk6PQfLYBqw8QAfOuEHEqHwc290PW2oXkS+NqVvxQgiu4
Q7yvu7y+0XEA0vNeF28iqMysvMrVybwv0r4GZbCyi8Y1Nnd8kcichaw7cBaPJJ8fEZW/XrBOls8t
6KKGjZjLs0ctUMOGg3Zlg9jY2MFeHRz1C9cQSUM43Zar9W5euMNys+W6Ds5H7JiXzj5DFND8+Ysn
WJeQOK8TAtPC2GzpBgGFsy6j6n0oN8WvbOzlTOXpcSGtC9H2eocNf9gP3jp3M8e+MZR4DV/a91/M
q0CIuM9807LHS8snHr/KsXimzjRvZHZjtso7Da0PzBnyXfhNKAmjh9sW2/OXuEF/ZbfNltjbDHj6
Rr3rF+MEwI9xgtREoWCQewpUFWBc9rSfXxH0n7kG1N2oYviL+tqjAcHYcZk3o2yj1aWYdOTGFfbA
1TL6J34FlX+sGc7gdQxesgHnTYad84vZh6l04lkDNI/lYRdspb3kryuHGrqDFzuA88iFemay7F0O
9z1+PzvBbsJ7MHwzPuoXM2UlZdQLT2rnF9/COwIL9PEAP0CFzI58gT2J4xw3Jvpi7EvJ+5t6F06/
J2Jsv7h0vctvgYyFJ4nHcf3xyQuVFKZdLd4tAU8++Hua0SxbfLsCLchwyiOZvh/GO3xmW3gybmCO
X03bejduLH/cR8PnAkUf4xcf+KPLU80qsoYxZ5vOhlW7YWEXudHrSojCFvDXHmwXyXM2Y0MprhWW
b5MoO5fFDFY2d5Shxe9a2NCBjhzsGQ6NDVRkr3C52Eqm5JNvBkf8+mDksVyQKmkD/DiyfpkX7pJ1
424urMTtZnGAod9yfh7rgf9ivHMMO1b84AgxE+ztylF88SKchCdpz03iv5fkeXK+VqXPHc0Icwlr
wYkrzoe8f94Wg58lFCQEz6l2AL4L5M6W4Ep7ePG08jl7lu/cxhIAqhfcjVPnMaIV5ijfSpiyuFbG
idVPu/GUkf4XuuQFFweZ++fIoSdA++G857OUmTAb+KVHizHDYOFMyncyVVJnpTNpt69vfDN7lJwh
beUHpspwVyzb+LjeOSbIZ6ZBac+TR7/kyDtjDnhlcddObytk6513E8ZYEdcrq9md1xISwB7g/a1p
jzEL6jt/UPGcgSa5IaoIN9/haDJuhAnMPEbcFyLA1E30UWiHlnVy13mE4rBXQGtB4Du2Sp8rnDeu
cmP+57umdZBCgGOYZd/8Wiz+vARHcaxNDXaSa/vFY40NibtSwGzuMSWzbUAY5VqnwROQ37mdcOQ7
Z307mfd1lAIGkHyZgX4ExBbUO4rGE5sF5OfX7JtavMluL3xAt7D48zLdqR9EFF77J9bNjjm1fm8w
WWnaeOUSlMf4mswg0X0EOfkOKnboFYeg3601fUZ9Z6HO507a+JFyA9NrfxIeiByLt0jpsarvK6s9
UvxAaIvrGjht1fQbddAPWQTsQuEIj2hgQ1OrhuPSXklr6vTHivZBJhPJJTna6cO8c0i3K+KVt9K0
TnKyZFvOCGXEeLrO9SsYEbxh8fvIjRepBjihoBCoVAJcddKOSNNgOa4XX4LixRYNlfX9JcupLIKh
dyv8jVilDvJdloCUX5iiDMoS4xewKMhu8VoEqJBiJW8sp4Q82mOcOCpav4ZVbao9IMRAIMtn7aRb
+4qbSEMEF22wKYqzNXnqsA4DmvZVs9aGnScEnOB5zlGzmQHemY44+nJ5ihiu7IjhArqi4gGMrdi5
cn8eQuQGnkIcUv7b5Kz/zNJqPOG7ZZDGoafwnIYurR/2NOsAO9bMI+z1vxizLOfssxm7+RYg5Hht
1E37hhYOkmFHorHog4OvX2fsw7tgw43u+y1gi0ndsAaicYxMojw3020yzxLaeFwXwLgVz/d9Jrmu
eRCemmbDSCtfma8YAYCJNWraZFFZp5ztUOjG1UmNXctL/RISI7MA0wqR1hTA5B1NQU4Y7FYmR/xl
giEWAfI/jsOBX5gTB2PLj0q35bzD8srezQbhiT8tcag7sklnxWj7rXSG7c3eIGOfwkYYoFzjKKcJ
qlfoEnnyNbXfyBh04UZ3r9C4mJ22lx+l99rloTR8dGKoAiBFd0Ai2BozIat7RV3ItBOId5yuyNMv
JL1tjU+rkTjwR2/Azbzkg8BRgrey2LpnyR5SUOrzjSFH1E2cPywNVnTH3OXvVYkQH+aUmzRehMmw
c+DyZoclvcQ3jB7O5GkMri0bWzKXhkOH+T6Pj7hzBeXUvnU87rnPQsqutXvQt7QsMt3pBQdT5Bmp
5xePXImPicXKwBHIz9ZIKeB5pM3ARs5yid+i8jXZ1gv1JkCNiO4UqkNf3TfLlHHAOAc3WwD4bnNz
I5XQh1OZkMG+zSQnP40nio80O9ubGDtL/k5zFxcRdnybmAaRAiJbl1xAr4WLFy2iFyHW80i/tUfK
tTrYKph+tuBMDY1a3EFX8a0mQ8lyJx5lDE79LxMn15VoCgS3uUA59pcZ4fBwiv55pNOtkff5mjJs
ALkpJ6E+8JWZk/dziRTqPBcbbI0qMz8Qq+l10kD4dw7mv95rrd+6ziz01uMKwdJOYgd/Q/cocfpi
AxJO7W9ddLHEDxrqvBU99oHFhuyeddcgEEHcpI75+GA5qGnOPxsTmVObHb5b5zWW78HS/Px3+DRf
WfAskjtjoCeHhMqujEk23A4UAlh1cyG2++KYKGxDfMGZf4UU6R96wsAOBcugXbwI/cYC2vkYbDl0
T1glIwXIgp7txcQguxTCUDvctIeWwrDqJlArIaPQ+iTt6t1g/qnfB9yeXcjJCeQjxIbWBhenPQS4
4G0C2xUnfw7eVYEpA4y0aSf38ER9V3uwekBEZBbTWNtVtT/SjLyT9E4SKNOY9B4crYeuxqzTEfzY
eMM2SVAwvXOb1WGHgE4+BliS79Oe+YehYNj8JO51pmxrg0zVc0OjvTnMwy3WruH4uGSv6gBjbfaj
6E3hF6CiC6fQzlVs3jqig6OEsPiSfS0Ac2/F2/heZxzlXVZgZskD7iw3Ps64dm24+UdWZXiSQ2c3
n/w/umQX+am70ohp8UuvufD4PS7WcEb2AB8McOnEfEHSxymX3bjzaiptCA8+mDFA3iZg20YY9Njs
nQLsiaMdiW/25z3XbiQ4NXhfNtNRO0bMbl53DCVmQvJ82B58mP4p3C6PqZdi6bcigBBckWEH2zMk
OQzmdl17sbEnfYO9Muc9GNIfrUCSq8EzVe1Up3y3NtKGOZPF3KufQ9M1T/oTRRaPvE8kFojAGO8y
o/alGzaBRFgQtoFNRh/VAvxnV5yvttEGM9hEbKaAOh1ULMX99BCyobcuwuEw5zvaGPotPCCCfJL7
bZ24qZ8CO6Ewd2E2Vd/SE6pR0VagVHrKlgyKB0ts7OgYMZ25UmILB+0iuVS8mRVS/tl0LGG1AEEh
DZfh4zSvxa6g+eMGb7Uvkoeo+qXX6vvKV4/9Dh99fb0HZ80lCeUiUFKwjUvplQdcptM9xrftRexC
5WP+PXG8u9STOz3GHsAsGJ7Lq/4WvvdPnehiDyXK8wlnArPPiZuVLEcRPULn1JPNsvoiPRACV57m
9FzKh9L0mvbOjW4d8iEWG5PjSqZGHWaPwrYpUWKw2fLLE9CHdU4sHYs5/1x1trwzvPY1eWEWFd/o
kIW+xFVWdqhQEwzI8OYMux68vn6v4kc42TzF0kOtXtHeSyBg1J0pfbPrghPCHoHMoySGGMPhPxf5
TBHtN45OLH/sEARyj9mblYg+GlCltITX/5caIFA2RW5yJOFlvyD6deAuO03KnHmIJjujrsLvEu5y
XeE4DwvVwQB/HF8NJAjsac2X/Ah8WTOdHthu84JGoQw9Feo/Vh2vEg40szhV0dKh1WYiDLLn1u5v
qunOJxlaKY0ZLE66LRbe1O0KYhKJ2AHKiPhQTZ7YbnJCn19T2V1mHPx25RnWdZFulPpFogI4s6Mk
8TC2c05j/aeaIZzmzQejQCbmiVXAp20zJ+/wVjIHkNU52o6/aP1xairs1KBvYodPGRCiu+F1L9DL
kVjY8XNvbEJg3if4+G/r7B0+dbSGbGUzvabf8Uv/CdkI0Canqy+N6olrbbGyBfh0iRZqj+n83n5n
VQU9l5Yee9WTwNupHZ6Lbx3kHP4ISnR2ccQpSFucBpTcHikHyJRRSN6xsx1tJvRBlA9QALFDYJZH
0VEJbvJawVZ2WvCbtrY1d2zy7wusMyd/wHoqJZug+ihvKNTRn+vpAf0TxSHrHCFUt4nuAm/FWjU6
JtRrww5+JXjM0l1u9seWmAiIMy7GULJX3npXoFKkrKeX6HkAnye7xDokpFA4A8dnq36rnimpfnXJ
jZ2W4Ofqte/cUD1b5V4iZIMo+A7ZI1NHukdfH6CPHHbjGXLIWy/Yfu1zvD/ySCqb4d696G8Rsygt
8U0Zag6rkjZtw+Sa9qjXNAwFdv+bK8Ap8JuQ7/K3pnFN1aPyMLGfeDIMWx5O6YfMuTf0FoYIUPpN
zDNIbBhNgpL28kv1WX2WX9ZJ2zec7KlrXJALoBZQ6nvGA92DULMnj63K78Ra6yNjfLXOyoHREW+B
p5u+dpmqG/ki8b6DvfYdHP+HvTNZjhvLsu2vlOUcURfdBVBW+Qbed6TYU9IERlIk+u6ix9e/BSgy
pFCmRb5645q4uTsbd4cDtzln77Wb1+ixfIb/xqrsk/+Qm4eg+RTAdCFAaEg20n+vaourZR4MmJLS
aJcbj27UrN5Jx4ahcAjOlAacLSpdwK8MbitWAAzAh2jfvTaraQU9cMt/DWm6nYdDcxjQIqzn44hJ
bh/csry98q5RTT+Uu+I6cT5PlNF2hEZPebdCvHF/510HX+lXhUAJxBdxT43t6YUGkJxH26fwmSVU
zLfMyzoFI517k3o7POsAJRn2u2eHkOANdfFPJiN5siL8gnXezmAfv0eL/Dx8Myj8fjXvikcfs9rK
eUbQ/sCZ+F7FNx1+jip+soKTc/dgoRdevWE/fyT2+dpH3QAw7To5adctMzKnAup1cg821Z6A6GId
fCXHKlyBGsC2sDXE5+ks12AiVxPVjcS4bcAzJzhzvQen0C7EuNwEcz8lAHZNZXm+2xPDPq3VyBpS
ON4uwHG1Fk2X0DOi7zO2moPAq6P10dMBWp7zKrIK0PGATqWFFY4TONJF1WUoSpLx1INv+OMn2Xzv
x0O0vOgexEMD2m/dzN255e+Xm+VXGwtwAKO+HaK2rBgH/vz3iaH0I151jNkKeoKsvt8E88PlOfCW
LNFD134hLIGyOdthpw1/+tVf/nL5H3ZBr+jHfwOjVezSpL63bRfxH24CGrUHv6JbtNwE1fway12b
hj32s/lHrpNAiIJYkO9r4iV+/Hr3x9v88ZwHIeX3f7E8ufxORjDYgakGz+0/Xmp5/sfD7/fCLBTr
X36SWFBBqpqp6ccPXHPmCSyPi551mV7CoV3+xU8vv3xsFKHY57SRy4owBdfgms7IudqijKL4Nddw
o3zcdZjNVqrK8NzjGbSdcEdnX+wNsyJajZ5XFFO7mswHHRjsyuzva907tCXbv8S0jlpHGmSLfEIh
TG8apnYZundRgIEvaa5qy/jqOc1+zNFRNoIyGiTurDWfQ5NAErJDAYR6CEYs6j+jRih9a5BZJ7x4
otbs7rtM16kYd9au6/SDUMgKEt/xDibx42BNntM+HgBCADoYFRo88VAuWp+kG/iXw6Pp6YyCRXzf
99M581meiQqw0biJ9YMRe5hJWFtWyU2cfQ4C1ilUOXo2b7brAWocWCrOURh9qnaeitivRJ/CGjqv
7jB2mcHN9EIA+MlpK9RFsXayMvVYRtqLkNNtTiquH5AghwNkxtyjEZAeATYqJ+Qu8Vy6pDa0sLa5
cvD2EL5OUcd3vg7IRdfk2N8gNQuwA5fYpRLUkewA6L4yi9jelyBArFdaFHSKviPoM73ufed9bAZj
Q9bGN5QkVyJwPgcJElajnfZD8qbrp6BP3/JeZas+n1gEhDX61fYjzN1X2sj5uRUmeSmCYM4winal
dpgqpIm2zXa6MZDpNvmzQ6qL3ugnVY0nxCTHLKPPMvmXITLuatXdEB66inqFOio/jQkdIfh8oWh2
WZOsVS9ZizHc+wpVo2U8tt6+cx+khf+icGAB2tNely54oUe9sb9ymF5rRH86rijdiF+BBq7TwQMj
oQdb4Dw9HCCkL/nZjPV3chhf60D4NBssVnvM8QqRC0dslM6lcXS10khcP4eTu/Ib3eJpenUQJggx
Hm4rLEZvAP4BVNpYIMbPWamog3ot1VQzRWeUv+sBxMqw1c49QdqDVeSHpHIg5FEGs1v2VNbcp2Zh
GcfaeAyr+FsBBdEgICXI+sfSZXbFgF+u8q4ejl0SXwb0QJvaHjY4vMpVRiLNdVSLL1MJ8K0yXI1Q
TfaTmfE0gEA/1tn0NZETQ4qho5WpFVERg7ZBG/iFvT7dpwD8AsrLSMU7z7TeOZPIoWiefLA2DX5U
n6403j9jPYnhcRi6c5dGWyUJ4HK7jDRmAfMhuHfC/JTp8GErj/KH2Rt3w5PKKOiQ50OqA73M0mhI
HoysR7N1yYi1jZfqTZjeR5Vk3TEpOFwDKM/QGc+Grfu7nuizjTeOTF6df27sqCNrlmDu0D7poXY9
CX+Hwte/Rvx69uLmXe89kl7ZPBBU+YiaHNSZgfp2rIKrqYPzkiNfGArW0XTEpsyrtpoSdC3G4ls8
ZtuRVLZPiSjcdTJdI37+pFcJ6w81ejsr8D98s48vffvZ1hnmKjGc7FRKWMB0t8NRd1GjeyA+sg8F
ebUBt7lyXPdW+TWLDDBpefdh1dM9aucIHQPbQt+PBiCZ8VnK+jlq2V3AEW5WKAApw3g0O1K3Srbl
U6pn9r6xp+tS055Crk2Orv05kl650zUqMpE4usFIr1JG67YF3djrz12I/MtQTbAXGjvmKLQxJ4wm
5aExhDPTg9skGwjnsIwMzE9wvSG3sVLtg5vivVPlN7+hz2PTgMxOZjiJTWWBQQ2dYO0YhAVKbHBG
l1Jrs415SUjHxR+jk+e2X4uJ7qetUfYkrjs4qNSnYjZEN2FafbXL+rHK+2uO+TV0rEPFgnZoY7qm
mngOXIpeiffg99VNNk17rSxvIgu4kJYzMSiH4BPixz+s4d4sBgsspsQcUYQ3hmUmSINTKvIiWceE
ZKwMFKZrgn1RdEmxsq2kWYsufdMKN0Rc3XwAHeyg51XHwEpeEwbvdWOGr66aYgxV5nB2fLb8jN9p
BfCnTODIMSaNTnNft9FHExnjjd5w9mNzJE0ItgLSaq5AfFC7zO3wXQIDAnVafU6Gsl/XpIOaNyaV
EK1EwZK923CE198w8A+7KvySNq8ynLjUBcbBYhRA47Npi1D/ZGS3RPVeB0NVX6OunlWlFNT1YmRn
4ysi9VK6NU32pIXtq22Y5cYx5lbXXKuzFFiclIymIteYnvvHSE41q1MP4BuH20c4V9L3LEcE7MZW
S8uTNjjOXmBcgwEChZ1caBwgFEFctL3Ei96Y2B83SHHBsPr9sxi8cRXBSAf+mqzzwajRVNvPQoGr
9kXOWQscjnTL5EFMxltB/mlRtycPGmJAsba0WT3hfCemNZnhZTPvI6aSDsltHVIR2xbgbNadn3bH
3Cr0dV+vTfOktRfHBKZrCtoMEKTRmpAiQzSCfxVQcvQyRJ+OOb4Br69WoqZklJFWr3UU9BOXXGXw
iGHXerxb+iQ5iBlWOjqF9jK/a+uKtCxLgBohTwUb1ElAvkB1OQybCOatVPqcFNRQGGnLNz2Rh/+1
lOWYgMd/aynzXOcvLWVF/6e8eBAg8x/87ifzxG848cGquJbpYNT/3Uvmyd+kZUhdQlzxHEPOMfL/
8JKZv9kCp6ljwQqdrWQ/vGSW+A2AG+5OgS8NUj5/9X/++234r+C9uPluEat/efwz+EXH2PZnL5nw
TNNG6GuYlieQk5omP/+JxTFmTYNDFRZ0ZSbPTNYIRLAz1XPGHs7ctfBRxmKiv7gaxYoIFWxY2tSm
R+NFi02gttWY7v0S7Go8dZfS/RpyHR/NTVwn0SN02RUL5w/EbdFhHD2UyHRzNJ30EDrwYwe4PomM
BxO0y1C65rkU6hJ1jPJt/+grQY0iT9QOa9oDlAPzdnTQ0NSMeSX++yiIIlS8Wo83yOfa6d17q3TZ
Ac52/QQ5BPS8S6Cod6huOBL5BnpnFs7bgCR2gTK3eFCzdak70TFPoAUTBwWcNBafCiMzqDHj4I2D
6dp29E0s2b/6pWXeVrl8d2RKwT7s3iO7oX6s7EvkNcPRcpk0BqhrTlrT/PWRYVuFqZ0tcNYQtL70
kaldRy0jHtL7td37INT04TFhb1+a1pVhtdmr6UmQhNEBONV4C75PHPW2ObomHF8nSyaC0fHzkgl+
0htAvkFH51PZztEFirpJ0cQzSnzqp21OiPi68oZo09HGM0c7OqvSmdCUGQbus3E6q8Q8WOlxbKD+
V3pNMAL5OkyWZgRwMCkjgnrHVzgbxmVssZ07fTIbEPJrq2v1/QDBd1BkX6v6cTTAqbU+iv00pOjm
29+qnMZjncr65JcxQ7sx0jHqqMiNfSKPRXID3Nc4tdLsUQ3etZlO9QCitmTq0iHk7dMIL2+4NYyO
wXIgFddB78kGwPowTVbAft+cc01d4kHzLqz6dvIpafJgP3nDVToglZjS8BXzHO50Q5ysLjEw/dvX
hLFku9yOhkNUvKPBoblFqtAuoa20F3H7JXd6WuETiyswsBs99+2jYejnviKktnaCdBubELopNuD0
smtzF7H56zrnW17YtMUs5kQR+N90GRHWMPsFksAl3TAaKd3qwC1Lzbm1c0oG3VztB1MDe1V2X3E4
DYfUaq6SYCrYEdkrPGrNMdOKo+0EAIrpAAJbdIvCfy7GT0TrBrcyPpi0tvQQz0TCCbavCIq0S/ez
rZnTeSS4j0Ak/5gZ5a1SnXnVsW26xPoHtLkUbXvrb+2cbbciQn1DINIKn7o6S71nR8Z6h/KzOBOV
2h5LDzR7Q6ZTi51pbSXSYl2VScrhb9pQqz0Yzy/BCDPXQVe9mUsmJzojhudg/DD8i2LpSt+48jnr
RroxGdGUjd6z3NHw/1u4BGFJubN+NBSUIsWm7Sy0nVZ+lekZyeQSknnuyZ1k64dzFQOo5dK61wMf
pTjqrmas7QPMH8IkEOTJztqTVEIsKhBJRB7J5yYFU0ycWDDY9D2+RjRQdzWWM4/NuuoZuPRxlJjJ
xMqgrWbXTJ+Vz1kT51/1yY4OkJXZU2c0KgwjJT6ivk2N6cPyxcZNCMOLKM4DTNpEtnh3ZXCUhWav
DR/zGTnChwGDN+8bWEjiHMsioseNindLOiaiJLh4E1XVoh8HaE51uG+iLwNV9gRo2LbOQIwAjdgO
InyEu4FecGzotqa0ItMGz5iqKW7eqYKeFnGaycaWQ3Kt3QUVZqg8j46gGj9Zdd9RTZVvXRhO61SP
EUtJsvrslg3/mLTGsaZMu25SuGIyviHZudt6aVJuif/d5w3ypLmwT5KYS5P+k/QUgc8JgiIsmwK2
WQL+WAt3XjWxf8g+lxPpZUxUBE/EEFsF3gOrmi61gbgkLaYJPc03O5B0FkieWBlBAEOaPN9Rqq9y
4PyxBj5l1SBwwkL6nL2DEQWXOmcCK2SU2A9WIYk1Fy8i5r2N8jcQmReBKv46admzN3qjbURHex2V
SBTylouup4GoCvxZGZidyrDLXau9Tyyyd9HMxysGgSKmhx2E6WIcPIijkRk8MefuGnYAk/KQcTa6
otU5XmJSQ/dpnr1aUnvUhH/Wezwsgc0aLDAQN2jdczW06Am8Nasv/5Qq3dnmHk2UtA7uvay7q7rc
3k2DqbYmaQHbrq3oJ4Qd3UwsXiP4Pxwi9FqcWhifUJd2T6MJUbUl7WFdG4BswSzNHDl93Pu1lV0L
p8HSa5T21qprsQ4cbCAkO934iWq2XltddIJmtwOYnNUUO+NNomd48UbFtUEzqylauo2B451ci9ZB
oljZDqVtbgwPjT4cVn1teZWxJ0fnYE3loYjaI5W8bCM8l2JtjQosD2czbx03p476rezY8eF4rDad
pPNZYt6J/J45wR3Knaeljy7IYAIgqkchUHS5QR1uHTbPq3ocuk0rUERLQ0M8NnHc1KTPPtMivbaK
kcHXJwNSqisCkS+ZDKyzqVDsBHRNZM1lYg9F/KlPcQ4G5vVUev3J0OoN1nj63hERYUZ06HwHqbrW
6KQMUwZhZq9OQ4+hoKRvxqoFdw72sQE1LzMyMdmyCG8j4aBEsPJNolXV2YEXRaG4Xw0RuyVXOd4e
OM1egyi09nLqK5gDm6NNYloa4T4YPLL4FAClVWjA3QHoclD3WkSFKTRNutdR8OA7Yblhhq/20i+7
dR+CqsXTzZRLV9Umxtv2wZWHcWxfWWVn8dXvqlIbLpmNBTrt7GObFPZW9th7eJfZpzpiGeAlRH5S
sg9S7d6NwuAoGheDgibxjMGjvWD53VNdCPCH4f2thgpN4VwIX8wMWKgA5DbIH4iqNQ7B5OiE96YK
pXAw2hu/lPXGD5sJR1BZnVrlfjMgkmwolQRJWH03HSz3rNmI4OAddATJBWnd3Q/IoQixw+JYFfCr
DU+jZWtI4PJhnCAnMJqTLM2vcUJtNs4pY5qliSOlTA+CUrUt2vF78M0EJXKLt+IFTDLiWLt70yaf
ev/iBRHw0rdGKlAJzJ2AjOCGwyyrkQNOMCsMULNGHk2dNslxlrnlvqld+hiV1ZioXh3mgcRmP6zN
++9AG7dYZF4b1uAwbxHCLG9yoJjI5UgKQOFHYKZbm01il9DQrh9VJr9nFwHWeSQ3B5fpHJrl2i4x
LujR4mKkFj0/Cma0z+wviU1OxDFqCbyb7xlI4L7fWx4uNxnxc2YZUXnWe3Vabuo/7o2GqR2RZKnO
jxBPzUEU3p3pk8dU+X5yBExCS89FzwYpkzBe1LKFjdcNDr7c6VZ5s0Qt9UjP9iE6Ejlj6ZdUqeXG
7PFLrX48lgHpmoEvn4e5RQKPCI58GaT5wZ8v+yFSyNPYyzC3KjC2ilCkeo52szrFc8vdGjz7OhEp
YUtzvJ7Qn/VOR/s/m2sodMO7Xe6mdp2sqjkycvlak9mA4xKkgD5yuV2e0K3iZpLoOXNj+BJUsmCd
yc1y78eN6UXld1OTJTJwUBP2+bmhY+BoPJkdRjF7vlkeqjF5F1i5tz+eSkqMIYS5ss6auf3LsbCX
w7Icq9qwL7YR+TsD7mszQZRR1smf6Ge7ExDkNjLC83JTz/dq96NqIbCFfTEyn6EkSgL2KEVedacB
grzLYufgC6c7/bgh7Ls/idQpdok3PWZaSXxdGGqntJ/PuYjrs6JqOsHXOS03bueorZD1eyqgTK2n
vpr2Ib6dxTPkz56h5WZxD32/l1u4dyl7WCToNl+WBMblxtFzhktwVjsWjox9FB0Y1VEfxRWfVEbt
ta9UsB+sibo8Bdo7IL8jKdz8sJsvdrNCZd5UxF9ZS+hYO7vCRIHB9oc5Sc1epcWhpI8ufdnlcdcE
T5FL+t7ypSzfxfJFdQmwL5k797UZ477zY4acCt+WE+lyv3wzv5y/kITYU8E+oY3+jxPboU7Eshlc
aEUzdDmRhyVlAVoRGdosCNzlgDCP/36olqOEdZ70myxuwyPbie+HYPmUy+cFojWdfnxyhu1856rw
mI3dpuxUDF7F/FakLoXiIUfZ1+i3OjtiQKxzypxi7Q2Zlu/A+gLHc01iAXbcJkaqWTxqeRutYzfX
UQdMyOrc5l3wrbhIWoe0Hz+rJGGAdQPkBHlKt0t52EVGVHU/boZZR+jo0blG1OdZabuVE+VOZCnC
KYa1AfK9I6cDNfhVpVXXRuDfKMneTQuZ6C0CMGKyxjQCVq3auiua4h4/MDMmnXZrIuAMWzlCfbTw
Xn41dFdxnr/pjv4kAr1bpRrls76PnjPxFAMoBuVSfiY/67Ph+NDSTS4BPYuvVZinEB6GW0IC7KKK
d/2AqgSmBW0CfPqyM0FVsPNUrN4xPNe71iGrVEw0m4K0Jdh5ZOnjdA8xmevnQDVXjdm7hyANH8n1
c3BMxFsBvHctsJYedcH8GhCD2hIKu9dN2BvjcONl7kNsZoIuVXR2XzXqBNsxyw5j6/Z3duuy+nK7
U21ZV6l6G4xbd7orU7r6fqihd82SS2gPr2xIqF1r2rXW0jM3rGzmq7JbB29GJSKjQ+g7ATUHjW9M
3ceB/SlPb0Y3+UYxmmyXMWQATYOXumWxopGhuRZtcnHtwV0PTnew4/LOVUdYEPvK8Km7urLgcDU3
iUM2TjhgWLWydOv32VVbgDKZ4u5KDE++Q9uuCeTVyCKjUYpLQqcvSqshZM28ccry0U2Z60ycinSd
iX9NsB80BTb3uaH9UtvdQy3JF+cgTCGKg7Yn18qT9j0srJObibsKFBjVBXNbquktMdhTdzHJN3Ff
ExELkVsirFWph0UjRVoDkxOf7+NIfjTWkJokZPtdKVNtWrM6tkbooBBqb7Ky2xJtOlnDufHiPRf8
Rx01mGIaL9yAsUiMwb5UMawCm4zwNrTWehU5hAEidyhFfZeVGlIjmp3URSn9vU5GMochmeshkVcE
CrfIcPILhfODmcO6z8ZzQkMr6RJoXtbwlrf6NUbVx0k594R8fPFkSzgf19FUTPZRmOhXywrNBPk7
uaATmfT9ijXpXsn2c1Fkd7zLld5RdA6ISdznKFPAiqa7gWjSzUjPjkrJLMZi5+5EZJ3wNQTo3lMi
AoFQi4PeTdRrOumgGkdCPsNEbQuNuJl5N9FQf55GshJsH1l1XX9WATEufY3o35AogVy3RcAakFs2
JAjMoyra55P2ReUAiny9YCrAOtS/O0Xt7HyXpkRYdS8CrZ4C5721gU+zBmc4kC2JtE7a3LRAz0Fk
gwCZhQgBa2UtJbEn1x+IE+3WLqZ4AAnZJibMY20qumcctYp1Mt3FrOvPbV2PG5olh9GG7l9bzUBf
VFTw6MAzxflHWtnRupPlZ9cycB12BNfr+nuDhhG6SnddssRa0Tirccl4xF+W2GmCDuWUFaLLiO7G
JBzPbdbRper2ZoIXvYSldxCJpN3jQFnrK+0ijOASihz4Qi/iGyzWiOxhYdY22tpQkSxCv45qPKrL
dCCSaJQfrCxQurddteYadYxAJ7TjiV4YuUtyuugWTiMvY2Ut2w+z9TB6VRQklPky2GqOcRdfSB8u
sIxa59ah2w8Cg2xZsAet+c1KlUNK+TRs3aDfwL5ZDxYGG9PFGJchrgScQufXQD5YQYbjf5eCtojj
549RNN7UOdXYLKFvLRpLJ98mfWLWQFTnUwgc8wssILZqTn8pWnGHnuBVChOPJOIXuESavG5S+5Pw
0FDBQEfOn2Eqa4jqSMjXzkLKAk1m0upzP2D9oBWXur0G5NVuYidK1xC1aGWWn2sq1heGtU008G3a
gfqg7DHu1FBuTCspD4IcxIox6JR71UeY9vSrfKbPTL2HVFEwPn648VhstPziirTZBlZ6C7cm2ZAe
PWfMiUuj2k8WUcVMMZeagWxHwDRrjuYzwOF3pvRubQ50BnFZn/RMHOP4W2LLkchy2DqyZ26MWZO1
lglOkHiWptnFNUmPKVMaFxLBfloCbNmJ0eIXs12204JT5m8K17vRO5Cj9APpvEnKLKboDYZBN2I9
qr06rbIxRrooimaki4ruVGJn1zLvkZ9nkk4jgXPrOVMydW4AkCIJcktALVZvbjqIyO1V4Q9r3bK+
KvCLrDPbfl9k9kFM78rlks90b+cV8G9M5ABrl7dWNAjuDOrndJXaU1WEX4hYBe6DMLvC5971NOvI
prz1bV/SrCPkjfBnrMoRwFLL/GS1ZH10FSKzBJFvIXRYHIa8I6GcDCKXDJLKBjNZ9RdNuq+hZ19p
7MI20kIimVsPeTKhJ40JXQbdy7XTdjc+yo5WlQdQsfHaIHN3DDrryuSsjgjsnuJ+vFhmbzN9Ge0u
JNMrVZsBSFrEKEFSJSJKPaVhPhXBcwSev6kxn7RI5Mp2ZYFWDTj1Ux02vrOznf4tMZOHor2q4b2A
EAW7lbaht+5agz2TBxsnm6jASXIAMLzS+Ipuxm4/6JM4USbDBSjwnsEXwI6r5G0UGTckvrSb1HpO
qG+v6hkfsNw4nVxXSY7RB+YsmLsH2oz02OEYI/CPKQ6VLfnm1IIJ+cNSNUYJk3/wkZE9fPZ7SxDW
ZIDhbuU8GA4HzUyvmOZARrfeNX1GuUqH/D7uXqPm7BuVvW1YEiHR9O21b5qPiiA1p0RlQpzliwf5
G2lvpOBld18mfXhl3bTVg/SrwDDRIzy79cnOMDvWLSq6NVPeT+3034aQnKFguBDxaaErnIUT1ott
j8gHwc+wUT5Ogu1V1KTvYN3uigqZYEPwqW3Gr6VhvU5UPDZloxEbYrHVbDnrXFe7MqIuRsoJTGUg
1XrNd8IwnCB1cwL2+1or+TpDC9Vgse6RFKwomd6Z0EPWqKq2dmZuG90j2gogipHG1W6a5lJSnz0p
3Si2rVMTEYjaWZoZ8Q9gmccBAmEorU+OHgI0c2Mi2Qlr3QBKwhSTwgOcozDZDTQrpwPlMaikuoTS
I/0yKzcUVOpdZJOK0+UbId6qsvERY6AMLkNj10psXKXwXvqS0OAYU0q2puo00aCFfODOBfNWHy9O
dd1PFC08VTxkqaPYX5GTF+pmjccrFaT2BmVzWh6LKmgoNbH1ekprKCpqqSNkczLx8vjHTVSGDBc2
I72WO5B/8YiEek8cJIX/zTj/B03wAhBl2bO5nG84v05qfqF8yG/piQw7Fjy8wvzUj5sOeRcmPdJ4
i/lF48FO60NngXIRcH/mDC1KGcAZPJB/DnHHw9h2J3ID6VHn7mSv46hjXilmNMz3rBy6DugnueEN
XBAd5fvleSG/xIY1HqNM/h7I47YsBKfR1jf9HD5Py7+l4UZnZHnoyAbUWlEiBJ5LGwS8VqdQVFl5
QMxIVivcONpduGjyCevnXBBBmMgmfKGN/HGTNiJCDjNhTZo39ta8kydY7E5vUlZqUfpg94ba2YPf
n5abqsyH04TQM46kdlgC6JY8unAOr/uRTLfcK0R/0/T4qZSDOyOfd+DBnC2OjMXDQzo//vFkrkBF
2Ck6vLjnqyXqWyWyPGg2m6NpKENmd59mkbJjgr5V05zItMADm7soF6oY80MaI3pr6W5pMX8nNac+
lXMy8nLPmh8u9+bfQAnVHEwPL0TdWAQ7hDeu6cx+rxZNjtnG7kmQBrGOpSKrTWjGKZOGcSrne11c
BUeHzueSu+GT85KR1AO7zFEJOUGuDj+LkXO5pyNGW4lWUuDM23fdNIdtblesJrQQY7DfQf+pXpcH
y9MW0LhjwjeGzBWv43yj/rj3y0MWvPU2KXF9Le9PKwaTU3aj13xg0Rbm95vl6bFp/ONQ3JIwiwGC
bUKC6Ty+1q2QhwAWje/vOGGRALjG1FFi8B6tcdJPcr5ZHi43smrwa6i7pGQmhnPYEh3z/fV/ehPz
QZKu7WBMm9/H8hMwj0AnWDKHfWJvfffBqhRunrEkZ70M2HOtiko8ZwGblclBfBqFwBhiQHI2KSL0
OEz/gCvCVKV1jT4LdV5BSVvrqGbXfnPRDWhpgxu/JEP6yhqIvGSQxaORyY1eRCjZ88ei4SxJ4PVB
XK6A9omWTg8pKlPC4RpyEIj+yF5Co3nYRXU2Z7hWO3O0zg07mmbI7X3S8e8U7PkPsRnYb+4n34LI
T94QRV/FM0cV6Y+F3r1rKZ9Adi6RXjHS7xHtPJ1SztzOOQUzgMzpIIZquHAqiVD+f0Uj/y+iEQNB
H1qK//yHGmPz0rz8x/vyl9cv2fvf/3b1Utcvb2FbvzdNjVhk+dHx29//9vtf/q4ekd5vdKZc/Xe1
h/FDQOIsKhGJpsQhasbgN34ISIzfXNd1HFe6Ek2VZfKjmtZO+Pe/wSk2UJVAMXZNSVKN+B8JSFC1
/JlE7OqO8BzT1m0CPIT3S+CCZ45SS5ApHoTqrwtLIGpkVROW5k5zAWpGLoDBnw7S7xKWnyUr/+oV
UXtYcPMkemnzl1dMc5K6iTtkKbqtfZMlpVs+GvLSWx3rJJ/59q9fbk5L+BNqmQ/IC3mmsBwiBNw5
aOMneUzQaP6kSvY2LKGttMjXmjM+lVPyIqvp6X/8Uq7pGpaweUHBq/35pTon1UHhs1ICNPuRpMkH
K9uPyNy6SfD61680v+lfPhSvZEOydzgH/ulba1DykUdFvIKv9Vg8XCb1OkTVkTBv/5vjp3PO/9Nr
MXtaBB4Cvtb1X+IoglJkVhHyqcxEGevOFE9uhSbOlTiXQZ6Rc018s3vUVZOgK6x2Tudcm0G1nYz8
6q8/9a8Ef5eLiFnRM/g29e+A7p+/SqfLXA29a3nwmBxF4l/Jdrwbg+GJBsTTUA53hH+8+ziX//pl
l0/469GWppTScQ3pse7/8/eq6XZhOnrBKaQlx5gKpOEAmSz6u6oZ7lSLezcPLnE+PcUuROxCi16U
pWbRI9ePpUzqB/IhlsnD/8/bAnPOqoJYA+T4f35b2KdbIw3z8tBYdUWNzj5ILKMraqhzxETzrRXk
hlQ8QTAc+94l//oWpTumtLa7dykqj1NLfzZAGvfHKPgvLvB/+TXZjsHwBDSd4eXP72tq43aMQCQS
gVvBpOiMYjO3R8eRWltvcUU4Dere5gvMkurfjC36r8FUyyny02vPP//panddz+q0lvilwTY/UTIC
CR4grQ4GDZXy8DQIKlEiHg69lK9R9JgrVMN//en/xXjDkP3j0//yrfRJRvEr5x1MoUEt2Rme5BC/
wFMnUoAh4a9fzBD6Px9t/EN0mDwPaaBhOL+cnAW0dDeDSH4oRLlzKvINiuSjF/i9R9HpO6vK9hjz
UdE/tg36pDFkq0h6z52tzEPj4adqxXh2+ZsxHc8e1LoVDEN67N6urMVTGdAlT1DhiPbOMts7Ih9A
ZT4PDHBeFL9IvTbZjw9PU7ojQPJCimErMwpWBf9n/v1W4pul9GD0xb4YzXsioonGhPpYo+3Lp3Ml
OUGThF9ipUxjrL3OJ1Uh99Y5V2x6tURmzBfU0PV3liWPFEHY00EV1RE/hCYie0H7wgmp2GiWjiFu
fOnr4Qb06VoLTDKzh2Ph8R5zIVmj5TeNM6D0ChFHZph6cP4gUayocPrmro6np6YSB6v+lrSAuhxx
hgILrMnbAYmHKNJ3W8OLP2jjfyDj+5jPJ8PjFNZzPkOU35p2/bYEosxHhl2/sQ6Nelf2gAcG401z
Oh/6QQhRJdrD976CbkL5l8+lD/LQD91D2lDGtWtWdcPTMng0cjiHiho9xgvgCGP2ovOaluIAGYx4
vQc2vx/HOz1y+bLbl17jw7kTGaEx3ssOZK1PEOKqbzy63rgbV2SxMEazSR6z4tT6DGDz4fft+AN0
PCR67cFuMBJrBd6CrMZEFH40TnBlmA5ayBGAA1qvs9+Vb17YIPth1tF6hh57Ek9d1F3H3vvg0v63
3f4p7Jkn/i9j57UjN7Jt2y/ivrRBBnBwH9Kb8lKVzAtRMkUGvXdff0ZQaqfe6D6NRiLLKR0ZjLXW
nGPay4iLlnWxkpc6tu4Rl6DDdHkmYbA8Tk7AAbu8yGB4kpLYj9y7xunA30uydB7TtuTqUkWvkGnJ
Ng3rXaG+1cMEQiF71Q9BEfoUj/pAU7SseDw115/JjtugWnl1FvPq6XeKzc/dVIk7PzVfDDrehmu8
pWX6aiX56+B72KynlxrJK+A2dHrRo1OiBZwbi+RJ8F1mxzEVeURNRv1jSkTCRjptjm2C49Ntw3yf
EeJSmOg3gvjqigziHduLhWe0LeIO3YcySOtNXpM0NrZcHe9FNHwPFA9nO3xYDQz5Y40X/Xtu7a0H
zyc0Woc5cF7drM/eT3l9kzU86etuUkNLV682nuKlrl/JWuHjd29k56PntAhzJR0S47f5og/lUV+c
HVMw08JStIT5iVR1jlOusUe3Bq0dDi9Ok1RQ18qWGnF+tlTR3LgTz60nfIIbgCfpmwgb9CsmfD+7
dBgFOcn9ejiSwf2G6gPqTM5xAH36o2NHj2ibbI1nR0uglxK4t2+jmF5kxrlSnlhuAQeOAOO4TlkG
azGSvWBnLPMhKolvEDJ+JeeGTxRhJF+lx3kGv8+ecF22Bn2pj3tyZycOoYo442nKqOq6+cXSH9QW
edtX/CiD8h/J+IG05/dP2z6N3/yywp5tsvR1DfylKn2mtn41avdUq+6zpy7E672NA4cLYUqvgYHD
3zSno+i5ZMmRLfCEvmHDQIIYLv0LEhp5jUao94eXQL/QzuBpTYKnjkqIf4VHCbkOUd45d21QG9tg
vk5zd1Mt+MfQ4fgumMpmupqNMnapJNyy572RSAGOI7IZHI9T49u7wiFwfcxYtw0C4Q5eMxGd3Ze7
ebJfRKbPLlES7sPzFl3PrKniTJ+aOEfKBuiioomHY5T+eA2HMbxd0K3epAZvTBUEkNVA95cuPaPV
wRjTIWKQx4wbWWmlL5MlFBfD5GGFSb7VzDwqgRk2GwZ4x669rWcEDEFMTxFP2rt4EAybp0rusyp5
niLIQ0SogyXCVbTJLBMoPOdVRrWuXSwvZgalej0g182L6JM3fTmAzvuG1PBkmLw1LHFdV0Be6Mxv
dWi+S2JwHqb1OIbySjDiIRuHkmY/xJYfHxEhRr3McbpFl/XgJwa93AUEURvBxlAcUEVSvFpWysw0
K+FDzulhrsdi63FYx9MAbWLuv/chcyzYyu/qQs7nMUzOlnQKUD3YgjIizGFOw0p3oua5xkdJYpg6
BDXhwBJ7clNbX0RPEEVIO2BjSaKo284GBpDU9s4cOeadiBmwKBUfIHwszzb2gc/YRlWLva0IG9nA
BL74I6ePZ3AeuiGx01HmbIh2LxFxVDt7Xk4J3WUOT4ZztRVgOS/kWRUoU2NEG7vcj/GTcBI2oryl
gwwibmDbHszf66C7s5EhbWaumZtw+C7MvNjnNW/SkCIKyPBMr6I/x+PBmARjCcfhEqCUhdLb/fjs
yoxzaMDaVLgvLbOeaeJw6fIGVKO0X5noBQhkFOyeBXB7g3AwzvjY8Va88od3ttsy1PRH4osjnOF6
T+Ta01eZeBRJTMxoqWoouIPemmTwTekBBPVi6ouYOYybd1ga9F6WBGz4PN91IiiwUKKieVGJWz4x
4SP6klMgDvt3SzE+2notJxFyMZlUei2naDQ6Hwknxg+rlyCvh42YQCuMK0a7vr1VXNuq1nuZ/OA7
zHFiLQLz2R8xRy4F5jNnqYh5VnLYZiP3+FSwwAeA2ykPDm5FylTFZ+64kY1+fDx0fX8TBba36wgs
7JhK7f2wwzxLGvTe5boIG0OUpyW6aZk0coazMeg5l3dFzYy8Lxh1gFPpguFdQUS9a5ftrb0EX+d8
fLT8YPySwDWIU9AX0Sw+R/ueIN+2M8b3SeneDINTnSi+1S4Z1cegHRCFy4RxUeBdacGGRwc/oF0P
xzqsFInOk7mTEI23nR3BwsmY0Dpx+VXJmW5xnaTHwtibynqRJGsIRjhbe8qeFZfSnakO/kR+3lxD
c5JmBtplgWdTMb6iyUW+cx6Um7oh70SoGjaPPe9LbARN7Nyarf2uGDHO+Z/XmtzlsCe1dt/1/jFo
4dgAB8DR6dwUuMrwSdgPHq4FGnDlfSoAK3sGIXVIMeU8FBAEgaKpOSAidy4Jba12dUpUeJT3D6Y1
8MtMtnO7ja5uXl9Rx9R6rkBTrZsH1L60ApEBfTNGcYfQiwGV3R2Uo+RxqvKrJ106d176JAFYe/kL
EicMzXrLwNyU3avZGrjcMJTHpdjnIcJWi22e53/tJi4fZj9ah27UPNPyvnGsm5BcOcQmwLRJ3jED
9lvD5H50DWPZzBEruRGlbLRg7G5rp+PUF5z/s3RPQ55C8Cnh7Tg8IFNESeQF2nhFug3DQSKcRhUU
2wRjTgJHUTYtx5cMjv6s4G4yCY6aFJV+x0xnFPRpm8T0TvHUHBiZMYyx2gsyx54rElC2uR2OgWzu
05G2vIfjZFd0UH46yCutP0OQHYZPLa4ZXPb0bbMBgYETQJALVHqUdnHyibjf+X7cnEbmUC1+ybod
q62MGnUce+9UGgTvNVxhdl0czjtRkbNC/xLqGDs/ywi/DC1KDWLyWCD0o4uuw5laK+ba8ZvT+IRN
DBmxJ1zpCgd8Z0XjtBOttSWmxz0vzZIeI/oELGcSl07xZNeufVwItFNB5Jx6tFYYpMlNMcAyTnZ8
i0wExw9EmbDOD/PQfslqAlKQTQOosdPPZdbJvZN9rLErbUx7OKSWFvV2itB2wBsBDELkk+pA9YaS
VA23Ym6fZYC5kFyKGvk7dDokKzvTZm+w9MEpmDRMuWCbbuFFLCwOgkVvKQPLHo6YB68e5cMmkNZL
Qf4IQy626QbbZA8N/Wausld9wfzRXULVyxAvVex/kpLDh3Pd3Zjuh8Fj2FrayIf1piD1l4Ehn3Et
jZrru80+S8BuGaDpmIT+gbuJJWRWtq1p7JBjOfPM2g9Zx7A/pJpJhq46NDlSF4lUBTzH0bAmnqnD
BzQaIOEEeE39nixO8L4sygfWpA9lEN2tW90uocwM7G5Cp5+82AGbtzTqniykbDZ6EV43fs5XWR31
TrkM7RedFYWmhNzXwhzIa2R2qIxPWIDZg1I0TWFU7AkoAQiJ7cnmRROn/LY0ZOsMcQJgKwvvSTMC
XFfwLVKpg11e9webnVtTsNHIvXRn1UQ2GjsnaJqbONi7FKYHEBrgG1E/Di5IaYfdBTk1LBuhsQ/j
nBMX0ZNh1YTQ8zEScsNGWfdaev0uxIGeQyr/OWyTL0tpvnhJY8BRAHDj8v6P0FPynDrNEDK51Hxi
SHQThA1YJeyCN7dErDLgVva9d3kg7iSdw8qtWJa6/RDUd2WoTzFvefG4Tm8rVe/KpGq3c1+/w/qS
78cpfY/apEYvilzJClqE/S1JLkNxYxDPeIjqYNqHqvg0u3eeTX0JedVKQ2o9ypUooDR19DtrpNz8
2FJ1xaOfsM4VFF9zDfOnahHKLFxQdVnKoPAzDgPihvlMXevHERoh9ts0crmi+toFVQgRKuez1k+7
D/BAlMRqIBuuGfBnJ9shFoeZ5U4w4twKNWPkEf47lcFkqrhSWzgvkE2NG3LQTpEzPjkjYTINm+Pe
541nZ0+BdsiVejMI5Nwn/fCU1ux78iyCKlMSjgmnxmsHPFj2y/oZ9CoP9wi5TrEegqJYYUdY6tpC
18dmPH9wxfzaY+AFOqrmfRAyFsLo2zBU4fRzNH7SN+5Mj62WMGlWL5yH1pBxcOknYUNbkLq0LUR+
qzdTvE8sT7pYrZLl2nvPfiJhO5TzpbDtG1FzTiDsfKwR0/j+fM3S7t6mDTFby8WY+cu04Df0P637
H140fBnLZ1cQrNHPGThMcVc48YMss0ciBk9lH3yuBsRBlTXdWAub3dlXr4Br6g2c09QMP6ztt/XJ
W/qaU7kcr3ZOoyLhImUp+61jqDiW/KWR5vR5JcxWaep6lwlaywGfKnFHsrfmJF2D3HqcLCVowUy3
TsIV0/DuDbJ0eeef9YLRF9XHDBCoyWrjT1jlFfaZtWwjXI8FLWtv2GiwCabW6xGJAHRau8l1xFvd
eJ+NQNA8sykvU3cm5F3c2RpVuRTfm4FzWhf1Awl0cG2ZVvilvHGh4HWiQ7kcljBtifRiiwEDkUqY
I5i/iLCM5WDaUGeuZ+2iu2O1iVSpQ7KzHvPgBq/VjxPtEBCi0Lef04kCRC+01YdCDd+aenjSS4n+
VGNMCqL0XicI9In1NcHhFrUCA1BWsMwY97Nj35oSxTiaHmp4WhBDy9kTTdOT579P+/hrbR2Wgq5K
I2zCuZ1z2LNkLPo9GcLHaZk+6pcpDN1TZlGsOnHnBTQztRhsbVz2LW5Qdq1cSJ5tzo5a0KgYXTcF
j8aVa50NQN7BQdsx3AxDh+xFa3lBeP42VdkT7uDDMk47GXP644ykuI+L81RjmdADjMSaGUO2zHJN
ml5of2eRLGikqDt0w8eL4rfZpauBkcXYxq1xZtRztNgk+vrQXm9Uo5tTaNXgbdSmAvg6xyeRibtp
4hBsawZMDCywwkwPmHJnIBn0ueL3GfIX+CFBSwA9B16kKMA7Sah8xQFuzYfS1kBpdgJ9b6E5woq7
Sel6IFn60fFwZP5aNP3dkNmHgd6J8HRtzVFpTyRDGOKoWppzyKtpnyVHSAwpnKbwdgSiOres6pI3
J7F5mbzEqRm/0Dzc1824z/oQD4rFxg+L48dusG7X8wHoKx9hQ2WvKKhmI4B2Ir55BKrv0lrDKFP8
ytMu8oIP2LhPQbdwiK+nX+u/d8KB2lCX2iGky8nJcJwkb0NJzTZPkBUQsYW6vOd6P9Rg6AjxgdW7
7BHzIl0L0nMz9k/ZOB3nCu6NQfOfSF83QmGGUE7vqD26sGulFelWWTaxMhQo9rsuhyOpr48MXDZr
jzQ3uOoqmm6FdzMalEdJzGogsNluC+lusYzQnIr5QLyMQ7JebBZSOnc55HeCkE6UpwbRTWNJZzA+
1v1ADYrqd1PP6l0rankkdNCJi0OTZsbOokA2nfIxFuwmiw45S0jCN7pJjwhfJGPPXVS2m6Flicm8
7FvRDNbdWnsWi9gDWop3GS5klFc5Mqz5ZkQsupnDHuptlyOa9/xX38rZMdxFjnvnTvnb2qUxUFnt
mkzt6gq9ojADAHEKEnHMpa2gNble7NgqpvtaSyw9SmPp2RLVEdvT2f/mx4zgpW7J5aHLQZME3wNS
y3ZNzlS+ilGO6YZYVdGNbhzeu1RmtJ3YI28K+QCbCeEuS8ms695KMkMiceYDGaNv/eTSQJQki9JF
UE78llQP+cwlJFnoKC3lx3bp7qGy0IYsU4ooXGbEpqDdjqCpUuRd15q5gINDTh5LfirYRne+gGUH
AEs3qxfdmlrxaYWT+uwY7+kybIRNHSDaftdE8oCpOuFXEq5Zff7aYPgJ5gN+zP52PZdJvKZGrZb7
dTe3vlC2XvOu8lzWZoo8OrM59B1eObBL4RrHIbLVY2TVT21QfZEMGI9ZfWvN5qfQY7tdMQQIkcf5
qgp2TgwsakisHz0B4bKTHOtzWeD80kf9lD7V+CXYAmeclTVcs2L+ZITsVSpf3S3ycfQjiw8g7K4I
6+CdC5tIo9uWaylLKQAYArUvCS/t4k5nM6goCpr5W+j4ZC8W1YHy/OhFPYubRDJWSyyxdYfXKz+A
DBumgEPLK7JDjmg6rr9WmSEOsXeP4O9smNWnJQr87exT64YdhAU3qjSPwIDblAw7b86uo63s28kc
+nezmT/nKWihHFIiDguvMuRh8aanSsYwnmnfbZUJ4qCfK3iKpdG8tAvOU+9SYgndlYuDOdTJkvuw
dK85vYd+QqxpDvXdQIDrxsiGCrnZgKW+DxD1R0CN6zprD5nFtiHpJ5yGjnljF5gOhng5mAGTuSoM
B6CN4/umd2BkqXY7st2mPHotRsfFAvEM1ubg5UjK28r43JVS90ij5LRUgUSWl37I69Q9jj0RwVY4
EjjvFQ/FGETWNvDMJ1H3HQRFJHC5Vtql+sZbPCDzAx4LG+L1ekM2rn/pP5XFYIEBcsTPG6/0L10y
s/03te8wKhz/gMTnETmMuKw3IuvFxePMGcn3OrdaZudlxX2mcMzNg7HXjrMdkj36BzH9YhGz0lha
/jearHZhCsVJlDh42yz72mqdUZ+jAK8YKGSJsvZ5jPR89VmuNyoNP0koTXvbqb0LsvA/36zfSyp2
HnGdflFlsZmzEq5oU7j4FEb3st775Usn7p1j5MEMRNkJaqKf9vCW6KQWiXn546Ya8dBZskr2Qx3S
wqkn1Z6TAplxWO09Y+hPjpECzYrrscafxCrgqJs0ct7lYxwcRtnjYJimvYk6EGgY4jN908cpYqpW
n1c0/NH0/vaDBPDDPkvpaFiGQ7yGvqHdb/+416f4uXCu8U1/1L1JxJicrap+kAZQ/rIyn9rUMpGq
JtEBG7i/i0NxjovCv0lt9eyIpiastWsoHFV+MjIzgpvjYFCK4DeZ1TtTNDf8eLoTFoAqJyXwRRLG
SiOygBcSgL4KdGiwZxk24nNinUUSqz3RptAOLK89uOwIWHSwITD8DQDArV/SaK8fRh5j/WoaEcTT
4Td2oyyCY9/zdCLgSk8LWctPs+ti7i7pU6zf8ynDOtmLB9e4n6B2PS71HU2x+eAv6pNrltm9Qipd
bARmVGzhC3jflLBa/Xa2vQFhe70LtOGbNUVA9Hwi7At6c5f13qA/hT99zxQggiL3YzAuJICMYQ85
yf9kmH53mGRaX93Cj66I/yeppsugb9Z70xC/o3G24DbmCo4XHei2yN4SBu37lLHhZf3WemOm8ueX
VdMR2JNV2Z5FLzvbzBlsepIXL/7ME3xMB45yu+xgrmTu3fwou3Bg2sRNMM9fuRxh/faXkBAfmP3N
O8/Amd6U8wmMzt7WZ7Gvz04MIeaxdxPiLduIw4+YKkhbBzruNwSa8x2bIA7OJ3PfTXd+34C/dWiH
Ow2IcsVSs8Pnwj6x2c+dFf0Q0baqAZbUVZD1lGmdXfW4ineHVASg7fVqs0p4y5CY1hR0n+OSi7iN
0hCpNLGpG5Oa8phN9l0cJHtGifYJo3qFIw5QfHvldwUbugF1sv6nBEr0Q5IH9zj642uaYd1UC0LC
YTFQFYviK7Lp/jIf3d7sL6uIdxX1RnbKHmO9C3URlXkAKYpWxLQttAHZX0z3st5bb0K3+fml8ir7
kMuAK2d/BpgzAy9A1Yq4mgcZ45/31u950fNI/OaZ7rHkOjfRHidWHlpipUrQXUG3t9G6blqr/Txb
vK3K5xI9Dw+IhD9mcQ3tasJMVjUkIEXds536fPLYiuYZ7CUHM42HMboJIQvZvYMXswurm0p6NOng
ZbiUPEWWpDtVmV/CwD0m/rVNzFNcTp9lXb0sXvcBT0+ISc85jexLqXzt5DLbbOEJR332kpH5HBRA
VpL43izoYbQY8KThfjaRQMJmab/VbMq7Juu1SbTavzkVSFoLW/g4Bt45nmGrWD4yMgs2oACcXKYh
lhAfLLeXf2nxRVCYbDzLb+nzR1+mOnydXQIC/PapiLAmYQhjHjIdIiM+6xdg2uORfVnAKTHFznFJ
2eslM5vbPgDih/LifUfgDU2WbTVEB8WC3CQTa1stt5bjk0PGatcIQCXOp2bhH2mW+C2YuMyNOEFV
TKvR8vIPURWVzDSC97aMvjh+98UhhKqtH1WKoyuL2MFh+IF+mDcfR4NAJ+ey1MQhmTbzXpEjm16g
qptzBwm9VB9ZhW5TM27OhsV4yq8rclz6B7uu8m0w9fNpITktbwx37wz4sEbFBW4p8aUa2B6aR0So
457dbHOzCDrgjKLeEhs/89rlcY0efr151S8j1oVAlrwffICcCBLZUWfrvC6UUBaT8pSHzaNlDufe
p3xaO3qJjN50K2haCyqTDktAukZnhxdjwGyZeONLI00yBsCDJMgtTBTFyJm3HoUO0nzaAklNg8Rv
HtJ63DsifVXSfOewWaR3SM0c5N1WoRUOcB0jONAtJKQEPW2hTGWvdh0Ym5Nby8s/6200t+uvYjhp
UhUga5JMBR3L/UVf1C6w+PqW9pVTeqdiplap8KUCQmqIrGcLV+Vf2OmFlDGwbPKc/oRuNUkGaj0+
HhknkLnYddOgUGiOdWWwvpURbUbQ6pkzniObcpYtj24Lt3dTIpgyexSXfUi9rXmvw/wmHA6CPmFP
aGqLD7TOkW5PmQjr0NafRGC/TgBetwYAjk2ZHRaWa7b8yS7vDVxWw/6f3xRLC7r+oo/TbwoaUst3
Pa1//EX36Ed2NAe0RE5Nbr30yImalJJVPyXcTLeWf13GUwRHb5qwov7zY9v/5bEtE1Gg68JgQxSL
TvbPgq/WHbycVn92qvTEOw+pv3ggK36BmXln2B6Y//lJoBaZJ+sl8O2zHEes9OqNsehTKKOZUtxE
HU5sM3Bb3K5nPH3/JksTfxOFSdMyfU8Ggca1MTT867MsmqmA7phy2AQ8y7ijQAzadtywDFNMzrq9
VuAOqATJXpFEV4VkrB7TNy3mUDCYSGtlOtKT0FJSEaM1eHU0CjvIUH/6ZfGaNPlrRquQY+Lg2mzK
oiT+DIiMzS1sS0r5yNR1u24HdrV7V39MVg15RFG46jQoE94YBBNqAsPbHijk7TQjD4ULbrRM11Q/
y8CJ7W07MIqbmuyWNPjTOMNYz73hac7j76oY77HbZk+6YKPP8yqa8SlrWrLupg+2bjIqUZ+9gv1t
/Ao8ZTg2zvwum+IfjMO/EPL+LC+2nL+JY3mzPct2POH7pvibYLWaVGlAuU1PSqQA8013j0aV6lfr
TRq9koFHZdKYV2d6NCRUFTMe2EzYdxbYZjGZJZcDOsqBDwwJZGV7RfitA1aMY6av3GDQOiJGMx/4
SkT/pJHDE3Zp61BZ5Q1Q0vwwmMtbvhgDi1tXHkQNsFo3m6OYjoUTxQBJXqPWQAhn0a9WfHR6oFgo
mmTJyNrfUKOYaFQ2Ts6uy9a958Q+4XpctrQZyoZ2m+ASuk+6hzFmMJVauNLyMvvoL1TEzLRfYYch
FFr6Lag4xJeAmuE0syvUPwdrRJ+frn8FUylLxupAz8GwumqfFN3XXK7t+jy32Sk4xFOpI/bb197W
dFXHPAZxx8jLJGEvAu+WOL4ejajoMBbmMxs9+lV0fFxac6nd3Bg0udAw8Ko92T2tvfbKKO9cPz3H
lfG9tDl8iiKydmXofbLwH6sQW1eXpBRYJrqyNiLuhXHvpiBPjKxeYLhJXR0YlxA3klTn6tV2kvky
IpsC9O69ePyQCcElKscv7hg3bM7gpva3TgXES4sEhOI60Uhxchrjc5RznuunCp61jL8b4/QEmGe4
n0WGH44MAzX004sTeog1apAfY9dgT2yf/3kBs/7LFcXyoEiaphAeiKpfFrCoR2PiGm16cvRL1lcD
n++xh5PfDEh5xPeIOKa7xPB5E5Z6eKcHZqVW0rlaw1B32b/od/+u+JaO5CLhcR7ZdCTtX54SGOZR
VMpSp8yLPlV58sD2+axb34Ar0CLO51ArzqCLvGjpVR5kr6FZf3AC71/em/+yuDsSvbWNRcJFEvmr
9LxX/RCKolSnLp4qlDecVT2sg5awqwo9M0rxrw2l2rB4X0XD/CVCcg62jFJM68fQU2xbiDe7HHuQ
2av3Ns7zPZ2wcKuq6V+UuPJvMnkJOdfRCnlpgWL+VYfLBhteTjbGpylNwp3BFB1lBWAzqMxBaOth
NmX9kgl/7/GxXQvzGts44HzTbfY2f0iD+mZO1bjvVUC82wIG2dbdKAUyJXCIRqPPSnwuaMq+7OUL
NiUEDzggKR6L0thUg2zPYzo953NS7kwN9bDzJqLF4ZKo6skXSS1km082NKs0I3xL98QjQ3H1aZaT
nTo7On1yP8D6M7IPldelp6wu+n3Vq/jAaUHydxI9Qwg7iFzeCXISbuWwbNTM3MIA7Ba5lbgkDaeN
g5+PzD0LIL40PjRVm+E2H2iuSvPjnCHWNci5oue4SkULDSKQxvuYAa7JNSK244dBsCAvRfFOgu9D
cJjPuxxakjS9h6KP3rzS7I/COYVJ1pzKNqChXU7JoRZNDC+mJtSuqp6yuaA4TVmtckjzp0ap792o
yh+7j//3l4vNDxzrV2QGjYri7pcv///7Muf//9F/8/vvrJahP766VV/RUJZv3T/+1vF7qX1F7a+/
9Jd/mUf/+ey0HekvX+xX/9Fj/52hyve2z7o/G5f+rz/86WL6N56usGx2vr+bAv5mjbq+Fu1r+2dP
lPXjT34j6rr/IZPA9z0z8FxXUp/+TtW1TPs/OK9sUyBrx1HvcaL9RtU1/2Pq/3xhs0LxE57DT1OU
I/6jN39WwDmI10qwMf/t5f90LPwjVRc70l/3tGzTcAzhsLKE3tIK8cuODXJdkOHLFlcrDM9OkpkY
lHrzxu9GvKp4NSNTiWMxV+QU9fVwVRoY5rYTusLVF9v7QWzh5i83rVBw+bVNNtW/s94btLv2jy8B
1m6HrvFO6w+L8DPXweo8aliXpWFd6z1H32v63jmTefHHt//42fq9DMJIirf7t7/qyhZvppNeUZOS
Zh3jc0fNHu2pT/bEzn0a8tI6ZLp7UBvnhdLzkppQ1GjS6R1qzL/Vt6qgXTUocoTKmOWzrk5Ubgx3
Sa8omGaeLGRgY2zE18xWtC+FeBu6vj76qKDcG3TkpBo35NvknnlZb9qQug2o4AcIEMQbOBOjXpP3
+1yRArm+R2FxMLrAOFpT89NdzONVl1++RHz1eSFJYd8u072fIU3zYjTv2dLfru0fi9jnCiX1cTUY
rzeZB7CjgGW6cUnSyEKGabieyFW0iW1Zb4wFm/JmvQu8rjplvOYyj+DnoXAnV/m3p7E+l0U/v/Xe
esPz6A6tOT5K7Xuubahuf9ys3+tKeGsQD09FUocnkFsbTwPvErw4ooQTH2yFRyvWNSBqOkEADUD8
7jI2WWWJBhlOE6C/TZdXpCZ1mXFY6PytLcByQsi8mAel231sdWr6eJu1ZUQCQEMYVUWO9kJfZ1qI
VXEpINB4tTerOVrlDjowpzxN95ExyAts0ASYRYI4rnd8xCHAZs0WLVNqLhdFDruVK39TLBJEb0XG
QFmTELl2skYLTVqFElaWwU1C+x0TxvDzxqa7fjKDgTEW31JlGRyCPr5NQGyBdtJkufUmVL/dK2dv
IBvuCTTbB38GWSg4q9QSg66qyd84M7LAJH8I4lCdCtofJ5n0exkyOkyYJ/9w6I8V44G0dLnCaa8+
Lb9m39nyTdYENSf0cbbU4XiSf/x2lUdw79ffdNvvU/sJFQtxF85pSNyQd7d/dGEAHfAcmntrwNbR
OjMG+AYUrOWzgdee9RoaL4OEheFYVRCNUSUVe5CGq5t+O8QccC7VGmKxvg1ealUHk2vWL6+90HjH
CDbCkQmwwYQDTEOnuXywBgtCgrhZz00vH+XP0xRmInrDwjv1Prt1aGmuMr41Qx0fjBzk5sKwt4NS
MLYIUepYyl1bIwYPCQPYL0xut8iRWibHiH1FHyNj7qv3VKIkSg+0Bv1meGb0RVJ4L+NDXNTHNFWE
5E2HycZd0HajeRk1QI6IhNYkcIWNWHVZNK9P0PMB3hkxoQhmAt04yLWInzyEoCBCOZyJ/Ap7B/1f
Eje7evDGkw/1r7HG5uK6NlPdgpUC+nBzqfLJwr4SUePQm12RCnYjs4MxRV+imQO0pNuyzzoBO1QF
p3RQUCgIDcLb3ZJukU1HS7MaKQB+8g3We+v3gtEaaHwmX9ezPwD4e6kRkZIkXUZgpYUVbeJqQFfh
mYxfW3z9tWMB7bMIrQwaEg1/PKU0m0710DGgZta1fsuXJJW4BkDaAcVQP/1kMQBgIwAUgUuSL2xo
2/Lk1x7aioKPcz0Wftx1NeqzF8NJatqilZafZYGpNHVC5mmSGJvIBr+1gOcBvOvuOm+pdDDFhAd/
uIuZVh5sTeFMqbNAFT1Iq7Khe+h3Fp3J7NrXUenwGZrJwn5cclL5mDGzvsRyZ2YNEJvf1zyw09fJ
FcmPdTnQTjLcZ1zxGlWcTKsyjqieH5nqbMaYqZJbVbeqJFuRcZq7zUOVbtkSoCxuypQdqop2wHTq
HUK5Gyh1YOBD1cPTgIKx3nMQoGx9ozvlvSSAUidjWdJsAFKwVq9fhnb/rTbLnjzfCumGfqhOxSx7
vvN9Th1rjyCD8SshdVcEdqBgLkx54ccm2k6/3l1vqLf4G33j220CaZlls4lKT/s5JO1whVzChQEQ
gfk60xXMr4uZ5dfZ6vNrT6W0Lw2GfXlHM1UUdCOLmWVmqvvkHOYA15BCIrcIY2R/cB2RtF1MkxU2
4ig6uGn+VLAXrjsHhAQpLlBKT82S2ce8hEfhJG159oHKSVtfC9bvARO2dzIz0SWOrPMQnWZETd7Z
Lxj5ePUgrW3HGX8MZQWlbvTPSmS3w2TieRyn5dLTlhhnhBZD6IZA/mcCjB0v2gepdQ5s6OuhGyHe
MIZrUtnDVZKwXE97PSe1pio8CDBi5nb9fPKGecd6b72J2QgdHZ+AcrnNO5hCbdQ/TbNeid27Tg3R
qa9dCtkOZusFRBj5fSMzXG4K+usHpypeeh3DpvS2J9MbmPWm0PcCilBaR3DBQpNQth8/kGQs0VHO
s+/NNN7nfjXe2Bbz65ghX2rbjEG0iatERwuE79WOaQzq1K8qGz6oqHydWzZvztiQL2fgBDRnEyQm
hMbZf5dX0jpao2NSayM1ZsQaTuNL5hHuGoo+YSr3YU6zdu/1KyZ9QHkAGxzW/QVzzdGKHbJDvfpD
Poj3aYj2Kzbahc7J/MXLqn0LKmzkZNwss7rFkYn+EzNdD0PtmGkBqqfkS26pm25c5pNwnEM1O2+A
a+/KGYJdH9r7aSApCyr9Qgc9ImzYHQ7OArnab+oXMZBirrIXv5vyO6CCuYNCpFAZOqAkdug4+3dt
at6YqhwYYcSf/RJ550KymMP+aU8misTJiFUMufCOVhh0i6CmEATgmfldtyunbEelo68Dr1XZRluU
sGSZlXa67eq9Re3b2Q91LJ5z4Hw8sh/n1X2ogA95nb76SC4tyyD+l73zaFJey9b0f+m5OuTNoCey
eE9CMiHSChkkIS9+fT/i1D1fVXXdQfe440RwSD6SBCTtvda7XoOar8cvR4UtTbnaeEbSVq7RdWTE
q/dDJFuJW0QdibpPQNuKPclsxV9dxV/NSoWvWlR0v0Vqhyeibl+f+oC8jeqv17+llv/DSz9IuFXZ
eK+EQVjgiwevwI2fFBlWD3/o/oy8PK+DsK246KRw3hfTKxAq8xe85yKR/OpKOUOYlLYtEXcOSUgN
3Sp0mTTE6ujy0PIbsVHl1BqijjUNVR7xIWuZ5LSp2g18vdb1w8y1mVrjVGYYMaLLe5S6ygZ7zniX
RLApZCXF1fxuTBVzQL0HUuj1OuIKjbzQPl72Oh6UjOFB5zTgfXIejvLjgRZ2eKZOlcFOqs2YeK7U
z1Q4N3mmK37aq+7taURBdMveW+z+oihmy4tvXmaUkK0ROwIiiKmrCu3FbMhrt4CXO220htV3HR52
EzU335PhTsIurJ7sRtBdtdTltnHIPiImoc+7ZYO7fIacm8mkBIXLrH3pab2jKF4KFu+0PTThNtEx
NdZrwkfEFps6cE9bGW5H1VQc8FRx8qSVtaMo39QKqHee4Leodjy9B1UmWaiCFFRduriox5hwrbgR
pBYbR8xgC7d4xotaSylJq4JpLuEbSqc8J7ncbofwhgv7gIFlyYSl16zvKixZCFXcZNXcSAK9vYoB
0jLdzbtJf9XXbZxbXMVAaeldJeMOqn1toOoqmh5fPiuBzqYF6ZDf6E+Mwb3hsEosJShtCHzc7nGA
+xaEIigkPrhYmdifxV5o5aewzz7DG4qMZ4dDDQZ0lt1wYGzZuH3mRo/ipW3eJVFNP6Va/2gJCu5o
l7Eyb86lhduVbmA/U2c4yYaa4eJsdBsIpZcYoNrWvb9jQqTTMw1ju9b2ceyrbBu0WBpkHnLCecKf
m9eT/vyIkojffJFZXg/+2z//Pz52j8qlJRTRaO1Xozn9K9BTGXdcqR9dvl8Bn6+baOx3/vzYvUI/
Xz/r1Iw+8RPL8pqVs+RJhfK6h1ChmIYwkTFvWgp3eobXw6+b+/isP0/989jrnq5XVG//7T//eZk4
h4Hz+nHYJy1l958XEgUtnA430X499OeJrx//+gOvu6+bNrmO5SKTHrrjvz9ATuUcXNN6ih+i5T2L
xyke97joVcFfGdIk4wgqfXXbrwdfN3+e8+exHJUCMdTjL/6n56Awx4oCM2hSvcD//37avz0XB3Yq
zH97/Vfw6Z/HsgbSuvPXM//jO0NDgyO4maH7+PNyqUl+YtLFW9jlytPLO2MD2bzzMwkjsbYC/vhz
o48F1+vHx4DKrLuSRUDcCrVWW4wwyp9//+vn//xv6t+v8np+MiqC6j6nl4W7Rk3Ou0NgFrUi1mmv
VjjFFrFbv+4+VYOmokfl1xOnAS0Nr+nXvT83USj/82Mi+SIpi+nkzzNe9zI0W47OpBvZ37/8wuv3
/9NjXDERplR/P/vPc0TL2hak2vriyLC63WHE3crsBx7R4DUFoqUXLvcPkPBfsK+/Acn/D2H+r/8h
qcY49/jvIczp98ct/xcE86/f+AeCKUnS/xRVhf8klRVtBBz/KxdMkgwcmhQMlWTGKGNg2H/hl9aI
X47GTaNXx1+o5x9TJwYdlj6OEJgCGaLyf4NfGpI82oz800xeHF9iHClZQJiq9H9MnBPp+mg0zLpX
0gBklBDj2jGn+0ejWEBSwVV1dLt73RRR3VLa33YvtAlvjQqa2t/AU1yBAFWwDQgUY5183UDaoccZ
b14/AsBD58nSG6JsUjtePfXrhi0AbuPoI/hPjwkZIeXXcp4lIRf6Cwd94X6ve/ILRGVyWOAjgH/l
C1krYgPK/+vu9QFa2rUGdq356QnqT3ld3r1HWKZz8FMkGbcNYYm9Z9WPFR1xFDBGsDDFVIljMfD+
tl+GhLo1CnTN+/KGnQNRfYCm1p02BBcSt8lYMyBoT5GIf1oZ4Rn/RsESWnQHD7navKwEyzprZrgB
0gmHD9iDodL6AkwZL4zNYzNY8LPAC2hUaR6fEsHGWuRqIyDcP2HdkX7J3aqsuPtqtRWpJ3hKKCev
9/nHQpF6yWDy5sMsec5eN9KTPk/sonXfAh4gtoDIC3KWAO5AvUJlBirWE/1NRmnrS/rUrD9islXw
2LDFujKIGuoQrnbsriHSQ9UgAy1U9/c76rKkvv8TxEQvhJ9K35mooGjH/tyEGh3bnx+HcV9zMzYA
/BLwehyXt9cNWdTg3+OP8AX/8ZgM7E52FvqIEdd4vfPXDcT9bPZ6THgSsdnfSWWIWxIpX5BXHWMq
HCaBLEzSPYWrZKNQNeBUhSSmbZWFRLiPaT+OsrY3Eqf/LkVX7dHPOjk8ZNFn3k96h+S26Nn9a3Bz
MIIpAKU+6nryEPYP2sam2XEPhwdLce5voDxP4m9pVMR1zRSrq/yrPq+MeSItQRGyc/IrubCLT/kS
Fir0HjhMFQEeOE+SoFA910pPrN13rvlmMilVkIWkwQqJltGVsCOlGXceczaOSrSbu43sbTK00+en
eLxBA4eRzna/g7yAWAAogoT3OwY/4pQAYNADmnKB4NlkgalziMcPZyH0ip94Y6HvxyPmQUIKTpR2
X9vZPtsrMVlrOu4w5JlK6DdsLXGeqtOQPamSS4FXO5+19vDgfkBFo6Mz7Y7YF8Mpw1VhfRbfgGB8
fev2EG31N2paK/TqRb1vW4dvwnBD8iwavEWYy5L4vhwwH1ftaJ5vi8SpdjxevPe24X3goWUXc2GF
el9V7eK9yT00ZqnqYG1r9lgcIOZ3oCBSNnKxzio8F9pgiDboHWFjDz+NbnflFzoFA7JMxZRvmmPA
+CWSplvvqI/4dmuZuYt9txzxo2jwnieE1YNMdQtw3+zROckzGpBmRwRrtpGPyuleOpLGGoKkw45D
t9oqItE5TrEH8p22YHyZp4zEM+ghbrIr0J0jEqTTJIDj7nail+71BfBEfco+jWP2hgnGOh7jWj2j
mVvlu4Vr8GTISVGyLUzerwF2yo3hohuo2i8EXFZyNIMIe3tH3AyEd9VuZrnmQVkIZwwc+DCctuqH
+tMfIjJt5iTwTEkVxDA08gTZRUCUfueVH3I5XIP4C4MvEU8J6F4497BSTNS3hCwmhOU2Hjb5vl08
3vqNfDHvk/JMTjg+yZxskHqL1dio/OrpDBqGwci68jihtNRHqoEbDN5SUIFN3Qkv5dyLpqii8gOu
H5CZxhBw1K82VgqSV2/Vm/v8tWaIN2h0fWxFDSeZ6b/W1+2gzKsf9VuZaR/Rt7Vl3SECQt+HXgHJ
WAafOF7TSd/aJMyK+bzYVErQ1450uoIXOdZMwyr87uAbrK5Jr5lC1sg8uI4dkQEwnz/kD6Ky8nRi
cj7ckfN6t28CV7GuLdzvdtng5b0s6K5O6gJqAErvdmm5uiffXYITE7hP9vUcXW2470vE6jrRY/Pa
LQ+PZf2cRxZrBjyWifmbPX0MTEhprD2lPlfKO2vHFdtlAFj9W727qbHTmOGAXzNbmcofA1lxs4hL
ii2Xl+tz3qxX0v/ZyiT+JjpZx7HDTib5Trq5fOfVx/MQ+9Jn/mOxhCJ6mQy6j06vZYlCx3Eejtoi
DKGu2F0Qeuq083s+P3Yix+j9+XA6Pw9YLbtLG/vPabGJ64kE2/MacCzxsb9eV6I4LQ7XmXQlK26S
bgQYzOPx7QSPQ8+1lx36m8sflCOHv9MvmjdIxlCFEQET5Iv3HlJ/VDZiaVeMSvo5Ax85mWBDwgV5
lWbpIeakLN1Q8MIPMJcb4bcloRC2UgdiPEmunr7l8t4Suf6JkYf1Fe7q60xbGwQFPpUfU058+veb
Aen7nLfH+LFMpMDaC4zOBJ+XuRaIWZxBWBjCpaLdl3o/rxbll7Svz9flKNolNG2wW7T9uCCBpL5p
9LwFZIESsN3P70EtvWEUK4rbisGh+IsGGKseiFljc3Un8WGug5ylP/d4IrYuYwl5259hb5g3h49t
7J/7a3uRq5+KRZarF1sL2QDApHGhi7OIwQIqum94DTW0sJr1ksZnscBDi1sAO9CD2LIriyPjptfL
rT2prXuPZ0ya8t90yn+tDXuk9/hgrP9iQG02u32FgyPZB8FTt2F6TggcXZGGGGHBsOymzvVczggs
RWD+mIsPP8V/O5v04VerL8jwTO7TrGa26md8tfcJM0JcvKXbJi/nQkRa1rLtAt4eNtCIO6MRaVgi
EnuuebOQ0GuX7JDQPj4Qh+Y+pgaCq1ZbAyd+qZgn79ZMmcU7fT5M1JWyfq6vR3PGGX23pblwNmqU
k5zcCLHQhpx5CxXOE9VaiFDl+JmyGukhoCbSlXHNKpP3suWq2kzKnOsu9bpD7muugrW+nU4lXHgK
olHfonqV9Izjl1ivD/PMS/y3Oocc6Wrf0u1LvflXeYLfn4JNd+7C+DZLyi9ItSHmvORf7NCUR9X8
SoraZw1cKGAJSkShgGWgk+STOA4ewMAh22fQxYdnThDjUiJoQXXNdElUAM+HjR6mW6xKwsbGrAPZ
abFjISL0B86tfV9DPTOpbm1rWvww8S2PAhSqAFVBytarOxwlhKTxT5Rs5ZgRCu5DDA2CmjhreS6j
wCLJqnETPRBUFKRoEQkvReL3hnGOPGJ9hJPY0Zd6KpbWO6PsbMujQxlc57d5L6yYqSaOeXoULm9p
J89h6QyLPjA/1RMz3EW6Gyp3GJfT+nf0LFqF1lT3ywBjmjZgshAoXnapt8j3tk8v3AjSrJlW626u
vD8mW4yJUWBf+lX99Mx1wWs8PXzPJlmg52jGMJtZkvh4FifR9YDBiYgIbM53RBwe8n40cdG+zZ3q
6uIFRpxn2k0z02uTN2UDLgzpv5G9LHFJACgD8dN6F09NdWo7rzwSMdFuwaATt9oPc2ol3kVAza4N
QaMHIkP/WbrMSCbaqvN0O5y6U3nk++ePRc282OIqVK7YONrec1CJHboDOC9nbOE+Uf8RPp+uspnx
Jh2fP7eeDN3JPVs+jyXSD7srXEiyouyFX82m+FD9smJrBQrmHMLPg9BPkpQmt10zDffCwfjmxCkD
6SjWJwuzmDcJwzDMmggmrFxdPJnPPQ7rIu/kA/MZCft5G3OWRz0p2113C7Q80OBPzQ3FlyzEpP61
tRcok2IMV1jh7Wt2ibeobh5Xv2q8dNKIjLU8MdlFute04Jt2dfe7u1/rvvKRhjYkOOnDqx7r/Jt9
2iKs9e4rb1ABbkH+Ta5nUK+aetpi53M90lU91vVR/IR7ZZ1NPxIRb/nEORq9U1VLNFDXp3/vqG43
7a7clfJSIv1lp+SBlUyT9whPBgz05o/NIDuN5T/2yRcf/qF43Zo/MBBlkDpWNHtsxtDN3huzPPh9
YyWLrhDNGtOu1k8UvxTquldIk2yn1lNCprPUI1uWEz6+DJVzXSXr64l31Az4L5BxEa7bPCA1IAaG
Rsn+i/7rKpBoj7/BNumCMtobxWd/nzAozMhDO6elA9UNYc3Tp5qQ1t2U75zQDHXRPZUKlxuFmvOG
wMwGwMLLvazMGZIEXMQ6khFJ1Y1zyZy9boxbZs0EIaa1LC9XhVlue8Ow/0kGw1/3Xo+9bshJwaIe
g2KofHDy0jqv5gWpE0p9jV0k9vjLvXBQdURM0VJjmj/e6yQYJK97d0HgfcXjv6RqFQdJ2s57S4xE
7/XPmJ3W2eS//W0GsY2r6UzCajhGsUlmhnB+lCF+lhmVolZhLCbkUFaa8Q/KJn79kcJXbUVVcJfw
q2hhrKjQGaoRmbWIwsU9bbyLIocUxPTeOfKGANy8dmvA75/8J5LnCZf/khYNCm/i4Mlbl4FWBveQ
yB4X6khD1gt/lSuZMbpqdz/mNJuXE0WdtgbzPjv71HEVWdDxYJKD6wadBLY27xo7hSMbi1zGr5Nk
YptmctmKmFo6QuxbesCLqpg4LVtUkPJe3yvLQfLxuhJMX8M1HZMRw7v/ZKdhI3g1tagF85pa3ytO
JG1fFzcnXDbv8jsN0nPOp1/FuBPaglNPMCbbDjcX74f3Zvm40HWGnWeOExcXEuXd9KjHCrJLTo/Y
1d/DmbiRLvq+/hQGN8RAfCzJ1fc8MDpfTlyOPZhnqnmjRexP+w3FFrl+utM+SUXd9jRaz0ly22mo
iuz+M/OzKYWHhDppUS9Uxl1chTiOOPU5mQw/N1+6xNR978ZWxUoJfpM9rOJvimI6PYJRr+/VT37B
8lGonBhzNCOQkGq5jx+Kyxu/FoJ9EAhv2fJbuW+vbs+GNKqpbG2hfMrsf9sq4IjU1MNLnGYIg3Nv
Pocbk8RhM8R2NtG2yKWX0DeVFUMhZujZOJ9hT7PF7w4VJmMLBD0oxyf9nL/GnOtBDk7uDZnPL/FS
z93Drc448OAwwGxTNmy8GHIccwe788MFZ2VBDOYn0zR6qvbEwBRLiPYkeF+907OORYvrwXAApKc6
eSl2srz65eARKjJTiGa1Fbr6oP6UOQTE+eGr5TwHJ5vUc6tyrE8y+oR9jQCW35/wwE5Abc5rqIUN
8JUIO/pnZQ6OIs0lFpZ9vA5Vmwws7enmnRfDJXvHFcXYiYRjP21SCtRveGOn8kqHT01l84xE9lM2
8mOu2pKrznAh88JtNhozUsM/djdKw8jnNDJVmFR8RkcJlNJmsbWW4pSpTz9pjvFaw0vl9JhJc7MP
0nV+ue0TPABwg/wmYWx7bT3I4uERenPYORwX2LyfPSI/jvJp6Ggt9ciTv1WabzoqODWcwSoOPdAK
7OtenoJqnzgajwDn3/UVQOhdVu3kWKCCXtK9NGMROIkuKqnANAIJa3DuC8pU2lGcbwvke6HLYS9y
iC8OEUfXCbZSGuYOyUSVwLvsuvJ7aG7qrgF+YuMcQ7GxU9o2jXPdw7KLP4wl7cDd/O1VRxGWzFcF
evcvij/aUz0opiNYJiFwYKIIidrtiPgCMQAjiBwasl/zHrQL+kgxdLrLc3FtP8hXI2COPLOs4k0E
+sPJKUvZSkki/NA+7xMD3y1AD9DJ2Ddk7xqSYH7QTr741k+LNWZmMll+jLVv9k0kMQWzMWRedgsO
dsre8WcInwER3nid4XnXfxJWK80H9YW3VE51Gc+iC7FXe3CQbM+JkZCOCjmhcTngzRZUQDjTfGuf
nCS385MgZ8F5XJSnq32SDHVPVzdMLgEkzs0PS9ztnbBWUrjzlFpt3m4q5E3UVG57IvI3xlloxfsC
nJjq2053x4zaTXeBDQKUoaOnpATTTsmo9iDL3BN/4IAjC2UGzZfWkf5oE2Nl4riF7cNvBf6Vks9p
3y/mTCQ8/h4IwD5hNOuWFs204VZoPn2RU50IKfv+9nSbIF4bNVI++3m6X6zdoK3uidc1riThiLNN
k8OVlemE8dUtcdoSe7Zl1Y8wC0uoHq/6K3sv4BB6U/hKexHngtjeIf0YGwdAB3CCBxjq4nlqN/ms
nSA6dmsOJ95EW2Atp68R+Tjld7LlIkH3bjB8b5ZPBcGVfx8CnN+syGeFVtzqKHt0LyBpE+bpw/G+
lW4sbEX3BurFTnTVNjeLUoHkSbv8NDxjBYIWzZUT124t2sOyWOubYZNbmEfbFqvSoqJYyG08C3wF
2ro9vtw2KnYcx0c3HY7jShE7tz1HnktOOMFONbcRzuSssCYX4ye7RjUEccxyw5CqYeWd58dk2W2M
i0q4p5OGrvjTq5OGSy6ZC5+N5iaKL94mw212L3wTJDTye4OpLgywzZUqxoB7Rb04zRHZjN83B0b1
xG3LImC+k7AERyZASaRBYrCvQbHGbkOTnKh3WHwsg2Sh2Q1NZ+6UMhxHHzsOfLVnIgHUuWP+sNWa
nRMNRGif9XjODsUqyokVdUtDotW060O3w9eNw8yEnHQY546As/XB7mLBlWUfRY3cefxBVXUlA9Nb
HKdYIZlI2rdVDgvZRqKNzgFvsexjlL4wCThXnIzn4dItudJYsEWwroZXRRC8TOOjqM2xRUun5VRx
C2yLDE6nfEqHynclKEeqhY7kvglXLRY1MQqmXTsu9MrockedPc/VfdVNuC70fIFktpgrF633iBFP
RynG9IEtnhk8et+8rxvOxu/Ioz32tcSXQi+5e7p0IMSOuSBmNkpFXJwjEko+LfbjZ2ZlIRKLY7d8
QqWyx3ysifaZUqfA8cWxsF3eiklobJJoNhCUWdFVsm3jwgNnEaVK7qgQM2Uv0p3xRFGBU/w63dYs
MHgONN2SbaPEcZM++Ypfnm+tWH5tqGhvGFrDWDLleWphr+x0P1K1t0y/ws+1WYlHNkVAQZS27Xe+
rcJpHsR+pG04KMpJPYbb8Kh+a5T/q3be1kCbuPc5VG3hxFojN7eQM3/Fm3Be9Q5GKHe4xAiS2GCx
eQvARa6o7I85F2YMFMdvd9i12qP8kOEQEi++fEyKyrX0if8mwOTzs+eroJzb1gctt823wYs69xm6
123FQjLC0QndYj6FSut3u+qoz+4fyU709AuSKP3m09yXL0C/6abSSfO7X6skCN2R/JvDWCebCv1X
kU+qIJyYHyy/KqflkU3yqfrini8Wn4VROf9DLd7CvaCLK5gMLIUPtvRkVjnqzFwWZ0myw18du5cS
Ue2xrvGdVRxTDEBsEo6hc50lAGE8pI7AqghkSbLUL0GDTnQxDCZuVHsydju4k+LrcOy88O3OFUCB
17Hx4TAzIbbxPs9kWyd+0acmQ/UlajYYKZUa6vbMlmf9Qia6Ei46Ej9HWIdzzrJ6n32rELDtDPUr
Z4JdLIZtbXjXnxsvgDCGgE5woHj2ZPjR/SjuMIs3j1044Wz94k1eH3jHLgBLi2LNQX7MrlOV0i3Q
kqVM234x3x4rgqbnUQDjqLGrp41psoAS3UGUBT8xddKDfKT0wl6WpmSWLqS19oScih8fT1JcivMd
axShAzKCAwZkudvjoYMdvDQPzcWtoO/xa6J+8wWtXftpfXJxIndsT5wsMnn1Lt8fbKTu7TrLSMVy
qmN/GmKXC8rl6/u+pIfnotxXRxbFGPwE/OYQUSZ48lR9f35ap2cVDMcEUfaFfUlT12mzug1fbDSU
/9eFcsFf/qbPzS+qE+GGLDEo4+ltd6d8OGjbAkBnn8i8ZTvldFvIB+SU6amdND8IO2nK1smy34pn
DUeWafq07wvMXAyvx+SULhyyFgzQknmLLU8Lz1qGG1jPKMU8dU0gTUdXgy2mj2WPnS8iT5lYfrax
5v2k33VnKTAXJUsSzdJqqMfKoV4DiTOouPkcjRKjNAopj+oCw0vpU6M82bNGVuO6YUMwKp2hnVC+
h1DDR8zZHHWVDg2JRDVZeOUj4AwfHWkXWmAFwATdgfg2mumRkYYzEy5hT1j6jtw4eT8nKxRTHSu4
m1OE5ea+aexsjgRLzxz+QKI4BgwJy5XXT8ecNMYMp4eChTUBiwJtmDWUyPIklTwKxMLrvqRZOasv
3aGtfK1z5TMuEy4HnYq5kX2N5nBN10dhussVR7ponj7Nj3R8cwYCUxoL4wg91Vqmq+I2RZACzocy
glajehdHdyG/Cyc5TW7tCh/XSXfuf0U+Xm4Ly8dZqP3mq367yvi7T9Lto3aaDBc5W3sz5+InwJXW
eupJmJVScNv1bx08tNoHusi/Yyok3hVoPoE7hTiplZn+9OMnaZ8MAAA3OeBeoQOH4KOKjtPmhQvi
uhe16BAebPQX7eaIC3CfYT88F4qH2/H+ccYEhWDNB8W4MXhEaDyASXZqcmn5RNG0O0fdXoOxN8Bz
Bi905QVI+tcEJ2AQoR2HDZG406YAbzgF4CProh0cWEYm6DiEbwJXfpU3hh7XcDRB1BixSZNoozyX
UupWnBYOfrQP81g1QVH5T8582uAUg+IJfBwD0WfiCgGC78QRMzvN3IHRamB+kQLuhGfIpaLqPEGm
5fH7j0oX795+J0GYu1JpYNdK20mLN6zTVa2PoFS+Mb8gOvNk+oJ0wILGS5as2indDv3e9+CrXNTM
FjePVTg3SAb2ZL+Y3bl4KJXZSMKl5kHp/mjetM96ERMdh/XkB9RGJIEsv8lvPtj33/rdHPnXLrM+
Pahm1fy2ZMYa/iqHOLAO1axzWhr+4aL+9nDzIucZjbPRGy4qE830udLaabK7Cpsnbf9jnHE+r7NS
3Dyf8JntWzPrz9ds3kMOJU2Twwby3wTCdWYms3yMq12owD3EVJLY2zrIIRlsRuOedZQ+RQj/5kSy
AoaWShhcDbe7I8AMntVZTaaPJ0M3hzERphJNkIWBPNYRzETJE28gCNuPnUpRjoMrM7qz0s6Ymt5D
P+/dCptusJneNT8ojq8rqLElMvQp6ZCExyMycxh9cwF8Ze93sDXBZbXMrK2mBXCGtUm5J8d2MClg
7PjrNsYw0+snk/sHpgVhaaeimzANTtcMODAeiGFN3yc0Lg+P7AZjFfslzdcyvMisY1T3nlwx4eLo
UQEnGJy4T2l8B0/Tvm9ljy9Hwnf/7rOdec3yto61ZdVODa9kQzScFiQmYMle8XGpjOMz1fK9WGQQ
M5/5hBrN+jCOCHiyt+Q71D1O9fsCfYFnvoMEGDbc4+QCzHTf9otwxfi0PpA9bBquZQXtgR6egaL1
XiKcBzCJT0RwcEl3OZ/AE366L/OdTW40bmdDQnhBsXGBvsz2zQ5HaB+La7vvVurPfYszez81vnK0
6V5y8wd5er2SBsAJp50Vl3MiY4flSkp8Zv394EeZV5duNvictONazcGn7D2QgegzTWZeZjiGZNdf
bKCok76HY256AnnbkDaXd2QTb53XrwWWI3KvFRyi4keHRSvpCljV4hCHvzekUwcHgdsx8qs9luGi
5CXV3Mwmt0taOI9NccxRmgh494Jse3iQ41FgobKKN0P3ZqF/yKmdWSgoNngrfvOZgPMEOvCOy1iQ
c131quWwzKaEUkyAjjgXqOwKtz2Cyw4RDF072RsbRBTaWp6xPapvil/61UnJ/UJAseu0R1lyyhjc
dhEBGifAUqRRUIvtw7fnXsJSTLlEpl/zBhlDMMqaYMXDYA6Zfwy7HS0UkypDn4Y3oi+8DkLK7aKv
dK+aJWMyuVOeI8gG8fExvleyg0gMcPAbvyqTQQ3aYcPAnIFR1/i64QJZUm6oDH3VBcNTDJYdTILX
z3PDmPIobYTpff04pDs2dURT+lxw40D5ZmCEhCIi4n3KwAFDnUmyF9V1POvWOiZY5EX+XE/iaaD3
pfCePt6zIJ7JLiHP/MoHYHd9Af8vZlitNpIjz8tL5l09YVofoz0fB+6ihGs6r34ju9UFcuNz35bh
ul9mAT4yzFPicUIX3eD6cwZTfJUHLs3+wEnGgic/fG2vnE0W7nXf2NIU+x1FXrT5uwiE8aYDxtRB
13t9BmmcmSwNosu4u/jJFLxbPBNMiFkZWzTfPeUO4q5hgrtlWjNzgbHvaSwvBMAmfp7MYnNqFEsJ
my5j2hCPa3iNGjx7Zhk+LLI7kpGEsx9303H+0MuBiRE+Kb3JKS0oZYx5K6ykJRtLiYyucvj2jNc8
LtZcKL+JwTzaVt7Ln2iPs07mZD8MhLe8PGfMeBBmFQT7jqXOiU7VvPwpMaXQ2NJtYxEfC9U2dziC
8ekUhIxMloC2HjYjQFyZWlC/A0eHz1jRf1CGneR54xpLfQ1NyBHn5m50iyo941uLPSI9mHc7BoNC
FSnFXJ+3H8NXInEN2vEvc45pvSp7GzFFHwdd9xY2K0nxFIq0xMu24XkUpoHsGksjEJmNiNS25Cxo
AWFNSuNSbtyZ2dV0s/bwGZ1oKq73gPRamBAVwxOvmWlcp1B6Ps05tui3bXFM73bkC1NWB9FX4qDM
Fy8738mD0FGPy+DhYhwiH9RN+CNhhmeTTZU6mHj4/OqPAHpLFGrsyif+Xuvz2eEILauTOFGOjBQF
N98L7/quf8fpUZrKyAgc+Qu74eibHG68dWztKIRTklcCZotHJEgsGdUecVZvq6dwz6KgiyMRTVNx
EBiblJW57CbMGQrdsXDTkpyHH22kgKjwTc3wTdg0os0ZXxyVd5UhT7RPVbc4mp8Y0WuAP/PmwPDk
iZd+4pUBqe7Dgdeot+VW/FTnyRqlglw6WEBQ4cFHIZDsUgZKOI5aK4AGcNE9Q2asc68e7Df5LLv3
/e3CaRfuRcBmx1wz8iFo4L74+KCtTkAYJj0JrU79Y+BodXwACjm4v615j9FeZcHbx8fnHm5ARlXL
Co5JSTMVWmfg6vy0+B1r8ZvyhVqLNAidkIUT7gKz0T1x9YyVGdzCm/LSn2GPmei2mo8Vcs/GCxHA
hkJyBLCc16v7GhMjl0MaXwourHnkl7tia021TeI+Nn2gfioMDDsbWshcnmgbLDnrc3Ti0iXqwM22
6apDWzYZ+rkYefBegOUpO7euNM2CqHVkX4DSYUzg4QGzAMzvFBYPpHTYHJ/qS7vS+bSMb79HyDbk
UDOlfLq3uUCOHN8z7ToRJUd1ku6w21xov4/bnOtLR0YCVjflOH+DxdxCT6iCRrOhd0B04/SFeAPq
wBDRmD23ijzV15SYyeOAMm5+Z/lk63ksOC+LWXokK8f40D95rJFs5YclghNFeo+h01DZn8olwjQq
toiKyH3IODx6MZOaAWkyfDqHJZtPiKJNobN94KKGMnE8RcRDuYX3KUCwo6MmzwtvaLzTlUNLkfT0
JDnAKxurO7LIF7wSZFmkKyJR2W/dXof5woWAkTHxR3N1jqmg9tEc7od4zvnJ8BofHwFkGyLmvl4K
s+TQTGFR4ZXOlJ+ucScvboPbTanUC5Y+3iI7Jg3ibWKeGGE/cFteSu/guj89VdUifMMfHopY6Jr9
5TpMrfXj4zbl0nqCp57hhDC3KRz8MdOFwHYPfc4rrDV2eg/4cG/luaIF74h0cVm3+/OD6S7o1Cx8
g9GBGdgWVKAGgL+w0x2SZGZuIZZtcRrc1u+Pk+ii/7ynfvHBik2CYkz8J6ePsmYHYafRZ7CG1Ac0
NIBwbIts6UGUjDNsqbJh/g8OUQo55XG5HQ7VXtt08zJIk+n/pus8lhtntmz9Kjd63BkBbwZ3IgIE
nSjKmwlCpgo24f3T3w+svn+dPtE9YYgiJVEkkNi591rfSoyNTWX70gQsMHe9sRVH9ymP9tZZQUDC
lZn2x/ItCFfyEMUc0wlv2Y0gOXxDm4WqF5OJ7gRz4HqsBG/wRacXZt3NS/riPrMp7Rw6/jfuc8Q2
iPLLj7z+8JaHt0Xs2dS1dIz5rgsrgMjMm/k3YTbuW/rEhqHjg4yCnE2TX1+ac0rNwbam3oStX2pU
yr786T7ZqSZDkJ7dj/CRSAaWRKXZd9KLFaLEIOzdhOOxqM6QEK1v6zvTblh0Yt5EGP+eme0Yoydv
7Kn6N2NmHOJbDK6UOzKbIoD/l/FH6XblY7orzjonZr+xP8WFK53U72T0XqNh0Tm4DPZT406ZsQju
3OIhye9HaCjxtmbUSmH6q2b+90oNQX4QZUZJG8ur6a08R98TIX8hbY4Npw9HY+74styNlV+rmykL
+uYV1y6XSS5NNe00YmsGML80t+kuM3elecWsKbqhCabdlscu2OQf/C74jqSEzCwtA/CHg/1OlF0V
jF9JsW9x7u2so0lm47RuqHUi6uS6IC9irWhwVUsu1vF6AY4e5133awq0I15tzInMFsyn9jVDohoB
lTw54cak+2F4pb4r89sEZUZ0w8onGOsj4iP0BibB93yIT9BnkmUtYdnd0LeM4Mz7MdcqEGv3KU3z
8WXq7uy9w9h02Ok6MtQT12nG0tuIBSeCavYQLZ4+HWpEEBbsyy0VCS9Y5m9qiGS0IqmGQhTYYemp
XFQYRlBba+vbX2t+dleNeymOw3TflQ9JdqfJW6JQddJ+JmC23iJIIdyPwwWDpMO0ixlkyWDiMA23
ev4Fe9VwEIu9zPALlQKj3CpDpBaiSDD4eGmGULJTdmu+k2xZK/k4lhSt3skVQYiobgYatAvxbloe
srv8zXhwL8iTegBZZN8xsC53AlgQ86hqq5afkbFvp5M5oeF4YWFOCNh8tr6Gy3Ww368j/r9z/utd
VWdVt6Qq/mgBrs+LnWjtjjTo4fiByYpW91MTjoGpxfvr9+bQMrZ2Z1+GULp7IHm+7GmMAXKiCBY0
5bD2dYckGjEUr1/ZFYr6cVbNfd2cHGGwV7x+6/qgRmaC13a0tq/fU5eCh931J6733cbYOjW4+c5A
Vy9TrfWVKflRx1Vrf/1esz5QZ5A8rjcACeo/X/194Pq8Pz8CSa5gNU8GotgMxlvXJ8nc0Vnx1l90
fSq0ejYmqZYdBjNv7qJhTxyx1xozQpU+3Om8WNVKnKAZ23IbRl0ACXyjpR1pfaM1e1bhJ89ZP982
0Xw/hW3nRQ6fWil1884qkruciAlXlw+6IT41ZegIsjaMjct4I8nmfSJSv+F87cO7qZj0gED6lG7v
WyhcqN1pPgEAL3AmDVOwdG20lWnJJo8OglswasyRxc56SlyTUNnSODbb5B6daK6nZ/BQb3Iox/2Q
UJ/iOOHSZ3HdtPqEwVXbTztpMdlOxs9SKbWjESKLaklTdQyfTwVANe+RqQzbVnVMjkFao+NFdpp6
hK7JdMM2fxyFWbyDyXlFwmSt5zTzB66QFooLBUc/QE8OkaSJiMIoTxhZJug7TdQWsEggfPfIGgmW
YtFqaTaPyrSH1/I2pNqhRJ262shCxgPwA8g3N7srjXfLG0LmXxkVSL7xc0m37qGwIPJajBQx3TDc
Rpb2qwUYxoQPhX9LSsfCvLwiYnSjLfZPKs3PwqWfkSdmuCkJEzJtlAmTg/aloX2ToqYwbEZ7g66q
nip8FjxA8Q4sl7Fgx3onY8R2CALn4seZCqjALbO35GE1KreoxUDvI3eaI28ylhHc/frjsZsfk/gl
aYbigQwABE+xBnGVC4epm/PJjssiKCRYQ6XN5aE1v6Z5ZxbisAjWwLlME4IMdL+dkLirCfERiezf
QiWu9pX8raQoH8IGwbo9wSFbMvPgMgsYMD0kKj2HpkvSc9oBM+3WtYZ4k6TGbaGe06pGpFA6iBaW
jh15Zn/Ett0FWmh9ufFyO2s5TSlHRXmsmNs5QV6LGRNUGL1NMMzTWZrA5PMy3AHEpejlVNvbeu+X
A1Shbl5QcwOhEJKZom6VLzVHoq+OKn3Ieo8jCnFkxmKWOvnvBtrfsXLmu2WhJ0LoFAt0wfkRAn9A
p0HYppJTu9ofLIHVb0NGP6nV0FojLIAsL1pUGodsRw9Nq8VwgpeKTwUiA4gxDRBt+y4crgUVHbS6
Y0DUGJbwtd5iMdCIoq0lra4mfbMTjUIuROtsV49KxpZgAHS96Qemqgp9wyjl0pbq7mNvkNynV5np
NSxlaSXNO5XdvzZeQg4kSEM0I7TIIaUiQp2bo/4ufgMD7k9qxsptaLrn9jUVeSKTwHIZdfeUNGkY
TUG4lEStIbotNTAMilKgns+VgKQFkwtqOeTldjato8UbMNR0D2XPYTYsdMGjMTZ2ACCOwIXSU59Q
qMiWqq+osvsx+kza6aAa6L4URAYssdHOMJ0N+S+YILLxRwJoJ4MseouBOt6Udq6SOkF6q96ST9dk
S6D1RrFtnZnTBKVqRGDf+N2QN8YGOHttluXFyC4TfKKxY4Y4ZTPi554jOAYgmQuaWCWDT3Bynsxm
5Z5Aq+6u1NjCZNO3Yivv08RnXZru7Is585Flf7Ule/tDGGt8tLN+5xi0HIXxUlgq1+qrBGhm4JIq
iG1lgQbXbB4mKYz3jHajpjOrtOkFR/GwzQ1xGCkitMnigtM6MFeG5CPvAYdjojvqbWyjilyYWhO4
0k4RtoQQlUgy1/eu2t04fZofS50xcVpTOXQqUImhLpttIeY7rZt9zbLJZ3LCFZ2uP+Z9XiB+p2eI
196mZEiWLZGQ2G/s+I6YOO2saHjEtf65bDhP+qUEmq6wjYe7w0arjc+yYgNqMrRfTNJcFOKCSnZz
9lhV/F7WN02EDyKMmFPUIjugRaw7UpcJifFSlyG5ewrTfls6b1DAGi+UKQN8HApqOnc7/K2+sPJn
l+Snm8zqPzq4S3vFphwera/ckr/mznIDcxqHDeFyv0tyNS1CbLMQaYmmkUiE/U2960uk5q4KA8Yx
2C/1Iy0tLbKChYTlpGpj343dF6NUIHXm9Ck4zVDKtRNCEWfxIo5ylH4b0KDWqgoZixQElAMxH71h
obTFhqvRi9I/zGP70pYP60s8wFDioIotEejE8aipbnKc5C8E/6wcI1M9aAkzmqaYR8Y4aDxUl84I
HHBCZsq527o9xXTB4GOwRI8EWtm06kxQEziA7TCYd1lINQowofTdZtn3akwkQZvfSynnXcGYZ3Ta
AL7l4inxgrBhGSG5yDlEaJ/TYyROcSuzFoMIv2Rih9OnniqbuyLikLfTdvDmtU3dUogbCZ+pq3QS
WwLaFVGpN1ZDc7laBuAFM70vLVQYQnTmK3yYGFHiaenE4hs16olybDuUS8uuqob0UE7VITSj3C8L
SkhXYu1LI7r8lRn2oGGcaBuyC8tEkjBBYwuD8GREshA5dA2JRMu2dnOvQ/zxYxB/FMts7FODrkdr
sfcbuMICm6X5ZbszDsScGaZAi41ypJ6HgTy1tgqiAgmfbZnneaJnXB5I8WQW2zPfT2xjo7H0b+MG
o0wmytaLACLsEgbt6pRvkxCBfBNrr6pDd5lANel3NNTKdE7YJIpnN28dgkswgnejSfvDkI9akb4I
ct7ViQWZmDogeAWbEaXQvJ6YhEPRpviWuJiQZPvaZqb2sqJ39cbkQl7tSNDGVaZkOLa68od3nC27
475ajjm+zb3zHebykcTQ5Sz7oT2O0V6fmAdoVjIeTS1Cae6yqR8kXajGdU5uIT/NMCRlUGGKX6aX
KXbsg770zzNHIAcrZQ3VXTW2Ac5WWq9MGtNQgehF7YWOa8F7w/xJWsablAyyBCK21A7Z+JLffaMr
eY4aTf3RM/OFPEjVmyrFn8b5lISIPgf2L545dLlXqUZQZEgX4vZhsVdMUO0RJP9MeVYHDhEpGxnh
+dEj60Nvx5rdV+fnpFHHUhTnipwAEq8wjDE8qICCukIVdz2vH/5U1MCqac6hiN9nMlJ21kg3xptT
adwbnbKLZrpJUnOXoLYHfwAST9HCZBuAeDBNLdSkZAGlOF7qvCQtWI+DOKF7pcao+Mu0xoaU9JgV
1y2QaHLCVvZqO3CZTtxzNKrz3l4pPw0Q1AyQ3VapGNLngEEK49YSEppuxHjVtDAyKupvc+y+YRbw
tOiCDHo+Ut/xhlXPoVycfX1yp854XDQL3y35QhJL2kJxEiwvcZoYWxzgC1SuQ5UwzDFCjlp1ITor
Nhmm1OIGHlyFP6jZJyZd+qldk6CXSxUBnoZUxrlibmynm9HWwphZFhvd1Xg7wbrqRmY/LRS5jTuj
hhz7F5ji6T7P5QUhwqQ1GC4R1NcqH3XSTbqviAYgMy32wa5tQiNICZmM6KEiniHS4k3bIFWEIQtv
qu4+bLcaT9J1j7PLdgVmSzBMH4V5q1XJqcUq7AsbvlAxJ+yj7ddYNR+hpskNRMuOtylFTSjDjAIy
e5oj5ysxB3Onz7q7bQsiPbuBQA+DpayYs3czE7+yjjcUkueNC8kvNqv3hjQParr2TWoJcw2lPCdh
bSICng4jZ64nrQbcTce7kBD1YAtgzLX+qEgFJNBwF1X09tSAfD9l60CldTsqp7pYTqMZ/9ijBG0d
fYUZnZ0wm02fYmwLLno+E9B8lrEgxqtDpbA11ArJcUVTrWfXy+Lv1veKy0SlS8o2qFZlb1r3e9eu
1wxP9F8YNs2FaAQzovZscYjU5vxiTBKzopPAYEpb1XfN+liDxoZJ+15qXIfHHCIa1BavLDKUQi3N
NxiGlwZrwZPC0GxM2nc5pSCr9BHd5JjZZBq/1dnRGjS20OC3LAIP6EtpmEwKyVcz2jmSDBvPTtCn
mWQqJglSjSYxWGC+lWVJN6Ir+E/vuxoP9IilDC5X5Fsm5tBxSJApzlG6DUO2eouePYaxlXh5z6yW
T6PcEOLkD7nS+qpkYsQumn6+Q8QH2469LqyLatf0u9ptpswHgW5ikoyHyLigPC9onxKS7nPRgjMw
7jmT3Ye2OjX5Np77teOGVpCTB41TJYkcHPd6qQVx2DBWnuPunp7Cs8hVfBtS7IjiXaXBDT2Qqf/I
eqIVLcPxqebFpu2UUzgzrVVMmJUK7cYZsbRp3Vvshg6qeT8qDMTS+SWN+p2bpbQOYpXwrkjwhnGy
a46fjq+kBxnEhKvIat3VL9u+YO6ejlqF3urOKAoSeMtlV+dGjyLWjAPdmu6HQWXnTR4GxLSUVmjt
nKFnVwhfotslXItllYOTuhRBTnvLcS49J3KZ77pfTtM3dKPSoyqGSxppt/zjC1G9bNhALuJhJ8PL
VtKPTM+yoIXE5PXEewRlgUrQzh5I2679Qe+Qlsy8v8r6uYfoSXU1PGqhm78qFtE98PiOabf6FOXA
BBLW8o2sgdZ3JrM+hbnLRNBfz0dpdAw2zGyl+K99vrYS5yb+6ifz0MxddnSdlqPDMRjrNBEuHySt
DtsKkPMMrRfctqNu7+P0ocyRMUBM/o4VNBUNzYG6Y9PjMlcH7egpNt7+YuTdhYLZb4Gap5xeDLxF
yeYCJD9e7nlqdlwFMEA3Ojpd9IhWbY23cWlvK9cc11YGHm8NUVyihQRFTjqC1UUr9n2Dvq43loLd
NilAOmpyJaycgAAcGtGMnkvDwlTV/J5Zek03nk+yh39LlpiFiBH10eiaoWeE4QgPLd4Nw3K7KFp2
LBx0f9NSHd2+a72qCdEOholvpuE94S60RhftqK/jHdNgYTJk+2LlNiM44s3H1yWKlANAkJfB0BFz
Da0NNwolEJ9nvDPEgipmYuRemPKoFz1GqQ7t9DxzXEtBaBW+hvlFzy2sqMoybdIKZVXL5SDiqB+J
FN5ORRx67IJfkWZUSqN9L/VjrBFTtq76Nh8oBtNNm5y1hJCIUU/uS4QdlYbCsJrrXZvlXk229iMR
ZM7NwlyYfyxX89ccdtiw7PUWb4UgTJCyEIJttSC2GINC0X6zUP7ES11v7ILdHUGJcPB06YWtIW6a
Tme8RkKNWTilbyUuG1rHfSpmk5PQ4kC1GRaO7OEJt40Jxxb2N/RZNCEI3/tWYbdjje84qAgu1Yli
nk3+2RhFdV0V01bUKXMO0cX3s/XlRA9YHKoVWR65oMrtUftQOoYp4zo9mt/skZ1LbrUfmsK2rtq2
ofEWlnhLsWAdlA6dR94Te63QFEphBqTkoSTaSFmVMqRs6/qNU44GU6jiF1GM90bvycXVEZ4qVqEh
c1e+dGt8XBpmGiSxZk2JFIBkQ856BGRj9hOTF3FZkOprJaMyeLMgyNjCqdRwxLcRhoBUe6QFMuVk
wC+J82g2DERGhleEB95EeqKe7ZIsBBMbVTsg1cyqqXhcdOXLqdT4i73NjxlySqvWU+GadDX19ofr
27u06L2YXUSVdVfWfQOu72BOEcFG9RpPZqDL2vdkmzLNwMzb9rTVWBpOEoXLXODb7zS4oLImAZEi
htiJTaOTEA/h7xQa8DrG3CGJZvgKtbTaaCjFy5DqBGJriOt62MVGrm4nCM9UDOpnHrrPxZLiX8mv
ixXDp3A6J1P+7qhkOCyWbE/1ZDjMu4TqWYlCwKZbfw6jEazbjE3ZmIs/W8ZydN0BKQd1S7k0xXZQ
w1sWuvToaK5xE1UFzQ1Hfarcmr2hnARST0xxZk/mcJvcZ1M3bwCqPTp25PrhEqL6r9tnh4Q4a66J
HS5rbKml/mh0rH+FajReHlWBLRQRoFHVKuxPoZNLrnP0eCbWvmJSGqgjg7WVjXFowO3tbJQHem73
ASH1PkBitE5hwSokFfwIVEkgFvHJs9UbYlYUpzP2wiAISkQVyc6pu9OpLUiqML4TKdy7hMTPRcHU
OWr6BMON3d7i4HiRBYW8YZFxZ27DWtkOc7fGVBbdWf8aEZ5IFv4NO8IabW/mSbtl6hC+6kXhO4uO
SB/s5hinn01V2heHdjS7hvnGGuwXF/GdxOqH58WYYeyJ34XRB6PlWOzcxJ3dNz8RjTe/bNYEq0pf
AhclxlLRrK+JSPbXrn2pyHIb2cTnjnFk78ZwPjvTpN+ENjNSM5wp5GqKA1ugKA4FGoRZY8Ugc8KL
lkZDyjqJjd3371EkXtLSNj1CWBgvV8WbNi9yp5nZMQxbBXAX9kO9X0WWXefJGR+/GFlIAb5GO729
NIKoMz2S9Dmi2Ny2H73oj007M00i35jtZgOvoO1bLlai9QYVL49SLC2kwYLZ/kI7YuIKt0kB7e1S
TbH9miQ8eDfKt9WbD3orzXdXoLFy0uojtSayqsRZa6wT19rLyCf7UoUEQSo6KfBFi2Kl5RyUubFN
izeAhvYubODICNQMxSkbMfKnSN/lyOLfYcviQjIRZjxwfbbq7zwqKEhVB3kx8T1g3v7HL+O5uR+7
1VC1IgAn1yzTu+vTo9p2ZgbV6yaCKAePjX9x+POk9Zl/78orB/B6/8+X1x//Hx//++PL0PC6/t6H
cc9eJVDF+Js/GeORAG+drDfXr643YiV9Nyvs+u/d61fX710f/fvkf/vev929Pi+ENlMN32oT+nOG
VfhKLAyz6v/zEP98+ZdjuFzx8kJC+9Dc8pH9SXm43nB0ASb8e18sK6jwet9Yfbb4aJI3Wy7mLlvE
hmjLVtsYtDIPBLWDQHdEtzdCkKHV7OzCSYeW4zA9lQORibFCMOgSh47nOpQ017tdvfzXA9n6FNsy
mDyQhPH3B65Pu94VNIUCa4yP128lpmEcJs3BydYrmYF/GW7P9XnXR643pWz442w6H9JEx7htFRi6
0vVlXB/uNNPcl9o3tGcTwbA74G610AokUMSOFA5QtlZakV0zzA9zrsV1xfTXSLvHLmVAMzRzs7FK
iyzE9UabOgQRcdks6BsXFCJQZ+DI/kwCrUXhmHQ/UzU5ZlzAjYaJWdy2jAuFIKMnJop3xRJeQYPF
9QD/h1IorxzB3m4gIEegZtU1cuD67CEq1MUPq+JXPtKV//tzf8iEc28dQuBowb+QCKtIrOQRMMb8
O0nw9+/9+SvXX/vnOdeHpo5JijoWuEL/eVHZP6/s+uzrA9cn//m5//Xhv7+hctI2cPt2//e5//I3
S/DkSdYcc5UCGGYWyx8ReYFluimkUfdxJAuIjgI+O3vuThmtZ3BS0DMGUrs9shtoXX5mhlpDDQ+Z
CpTx3s7mYm/FK0+7H5kqZczxu2g3xANZUfleROhW6hKUF4gVL3TF59CsWN0YimjNIJ5gbLqgVC7s
OE122ZAKhGXRE2NmqYXsPN1CnyDAwCAibCYImX0Ii1ZA2zU03twnCrDynI0saW6tIJ1VFD/qstCr
oqHGrMSwfigahJ8OexFjAmrQwvAo5K8hSoTfVGigqAW8PpsvPS06D7s86iKrfOosBgh1DBlERUkx
0CXzKLqZd3f4FZPciPb1pD5qdnFHedtuplxBiJCku5xL8G6wVMISChg8a9iWEibIqRz8XGV/ydWS
i1kS9udJZbDUM8FUdcZ0/aoGzyP3MJTT7IUZpq1UoCU2l2rh1AKKY6NVhvsxI5R0KtFcSmaLYXoX
h8B55eIioVG7HzPKHH9Ja9vTXPVYxmOP/DREjE4sReRgAFFs9zVDVtkxB/GiKMFB1KPoKVqa9+Kz
74H7NkX7pdjbLM87Bo0mE/0su7Q1m+3UBONuxPh1Q9SgGsO1o2F+2Kb+qWU95tmWZpoxqzvTQjse
Q3TflHdDhtzQzutXXAaEETpwTpouim5qhz6pmkGOTtV2AcjB+iCMctrXNnuHiBls1iXN0R7FmTlB
M3RPtUJdrLIz7QoYJnNL0FI/ncdMPY3EQKEf61OfTPBbcj/r7WiGd0Izvop67dvycgSHMM0RTZDi
1YMMLDDGZGHx286TYx4Ciy6iWtzGBT00LmcwhRLBe5IT5g5lRFcICmta2gE1Epi5irRNkalvSqf/
sjKxKyLMFfzoLe0ATph4uUhhPQ5WM13oPWoRxVpmogCzTNvd2fBoapohB2EoM66pLNurDrugwhVH
O3wk0cm873Ltt6nh4k/y54gCBUd9gW7XeB9aBVxKt7zGOxGBMVYWLd0Z2arrtbpvhoHrxm8UvkOM
0qUrMfHpfe5XKauaLtWF4Qo1q14w0kYC2xa2Qj6iq/llZn9HQxO/lLS3QijuXjwm23oE3BbS192G
MjwoWbKnmQkS2gj3Ne+QcHVBq7M0n9WSXBPpooFzWEQNOWKrM8zdoMfOrqvC2zZOmoNhFKwjJZzg
CYM5JqypHd7rvPlQKl6BrBDByvC+KtVLG09s/Xi/ydIeTEpBvZ9/1MwSt02CT0BraeGJGHR8jA4r
S5CBp2b4FieIqpdCgakTS4pOPMBdHN6WC+GBRFN10CPEN9s1FBXKvnAx+Eb90UBhN2LsaRuQSizn
W+Ls2ecKGaGplfWXtGgbtIQReKSBqrcG+jZS61DSTVlLFLMxPsquQWWYIpThvUXA3MXiTE0PwE9F
dDsXx85Ooovdc02OGAsZBsF1k65+OKmroIYp0F9q2fNsJH3QEt7LcmOb5yEOvztaaL1qgsQgsus4
9byuuk8vSVeBD1x03LNhz9k9DQOymPnGHehMmRGiqWEMSWydNL8iOOipL0fGluNT3bYK2tL4l6b3
+qamWbDtTDS/k6qp1PD8UqbEaFz61Yk4ui6phdkmb0k8LaJU88Vwx0vUPK0NOxSjtD6Mqa2Dgphg
xvgoYae5PBbR2IHOQ02KkCNYhDD9McVUAQ1IZiiNrdaUe+Lz9KNJ/i5k0RGN1kpCYHq3DVOn23eR
clcv6MIYVj33S46pabgf23bZaA69j7lSsRcqkXGAcf2dQkql0Vb8TClIwrGJ15Rc5UUodcu7Tsqv
MI3+UHfzUTEdjG09Qe5pTwu/1Gnw6PaKAS0wW9TT49Rp6MGNhG6x8BatWo4d4hqi6OTtKjLjyLXL
gXTzapF+IyX50cOdUK4C9MTwCUGt2XbYTdB36P+JPMgOa7DX1l3asxElwGmqIaSNML3bGRqQfJru
Mvr2h7FisCIdbFxTSlSMXrp7ZcreRwSv9jSBVGaYrljpbb8I9NEzVgtLw8KkNPomMpHCz8N86ps0
P9TbeZT3eaWyphbuJwkwNPM7LL5W85I5SoJmpnq0GGoVSwJF1OLKLIX9Y62nqqUxwsnkqRk5gejZ
Ue0t0xfpeudRmckOsPjvUxzvqoIl25FYkOv4SXVbU0Wq69Z7dDmyRogABZRfJw+jBdyOMTM2qPV7
1wdIr5Lb2jaeyraLjm5svhEPEG3TNc6hXwk243qjjhlmiqh4JtgpBkPcuIfZmN5iKN90+sm8Uan2
kJdw04DI9k2JnCBFB3XM6kLd1+7iEeN8q4atFkzrHkCx2RfU7COdtlQDZYV8Xm+0f7663v3zEtcf
aJOEwZx//cbQaZRz0/rKSWl5IsEOyI89Kp6Dtxxd5KucumNFHm9A+UhSxjhn3cG5hmYwSC9vSqvQ
4agLACSNGxQwEWXzrkdo/1UXnee1pL/eEEm2QMDh5no3Fg4ddDZsntGRS5KFH5HRT8ufF6W37bj4
3dzex+sRnhlcDwivXAjPWYCRrZuIa/xTqcEvuX71b98byOJpewuDUaNB276GJcGTp0cU6T3qy8w8
R33Phu4aBfT3pl1r1D4xo43CxHlj1Aw7/0SCXRGpURaxZynIs1ix1sN6k9omUqbr/WSlsC413Rg3
J4jvmsxzDem5klll8zB0jrq3bIhFpCoPhyVHyCu6Ot+MyriSqoDFHvoK11lTmrexXbJAkCF5mPtS
P1y/ahRipqvRKmlm0IqNVkZsretrLWay5eDe9TVcv7LY33qWgYQrTk6VWauHrnXUAzr2IbbCvVlD
M9EyRL9RFWOCz1Vj3sf6A2OR8lCoTh3EqQOUrX1fRuo89npyw9ig5iMsFS+MBJYdu9UPlabqh1ZP
GwKwauxVFuoDm5C5mxWdDOvStQtoARBv8hCaQoWgtGJaN7cGga0DexnmmBfg+kmgSpvDyWXL63eJ
+H1NX7ve9Cv6Vh1DxPQLga3/YHLtInG8Jqch0jROcSSIAvuS4IIG1asieGxKExTO3NBf3ZfdogYT
89HDst5c3//rXZ2WYi5p5vB2RwD01s+Ayu2/btwJhoqDVmCzuAIFbs6GSIt1RKVjUPYoXmoKXnfN
JPt7AF7vzimeciIlQq9vnUddH9+rCk/dsKxayXQhTDhWpi+iWcDetvZ+nKrjf0pjaGOjE9NZA0a4
uHuaO8A3I6689KyBT2ZBmfmZb+MOUz6Wn5gNREqb0EdeDc/Rd5/qL/FUHhlNKYhUUWqvtSDM5ZSC
mJz0jX2Kn5d38GI/0x0Ti/A5fpJoPQJ7hnC6kb+BKK4n5RTQ9mSCWOFLYhQw3+iGzxCEGKQUcCTT
8LdiBY6BINmyqC+P8KSbEdDrtlcCqI7xsFMelrvuu+TujGzwxkAMAeKIGeC7xumreghzujf+lMUs
DvlXc6M8YEZjSChxgyO8sU7Jl8ouBnuqyw8tyBnwG4sj3qku9amcmynAEaIZ29j8RgwDrKYCNPqk
vt8DsPKTS8847gabMUKLJ0GnVGyxnacraMo5zd/RRTuhTgNc4OOPhUiQM3r9qbicEaD1aP2QXv8o
PvRD+Eg/nlqvxY6lw969CeMTNQPLivaevs534c+EN/x1hIFN5MlJTfYGBv5+M7JoW2wkt0btCaZY
yMlPwGeXik33TfnGcYADfmE6wdTolB/TLxyXBK+GvmpsowZHAY5Y9BYYewE89OKmThhhbZDHAYoa
L1RirBtI4t37E2qLYPqKCKB++OV2225GKn+a8XmTLSNxi9Q7134U+R+y/X/L5vw/RS8vZVJ07f/9
D835t0hWxVFMhXKCTFakqapprqnc358PCdIZAPD/WREulOa6ilFTOVQCyYqf/RbHcpd99YfoAcpp
jm5hq4SXxPZmGdBWtE/O7fLNEUJdi0YvX9kus+WpRE5QNu1FvnJS0yiInX1YXGB2jhUMVU8XgXA1
ZuzUDYGG5O9tTSn6NF+W39D9tnIr36Fw3OIB3VUvw336IJ+ql46Ow0bzml/pAWLtW/5pYHAJhnN+
4NqPDlPhgMVYv9ODmYlEYN+zmKE12CGbwU6NfBrfvo6xaQ60cWN4nB0bMG8oSxcDd1T3Yt+CYZ7o
Zp+swSck71cz/FhP8gSONyaeGRuFb//GAWUuG+vILs0DmPaefiGGVH7oWyN/HR8ZLDzVfOhYbWAV
8whnNbwGgawfKdkew2x4Mu85ZDvGjw+IzUg9Iu/2XG7PGCXw6tIbznn/Dkii3u2EInuXf6HV34p7
/QUK5tb1o1/Ll4WxWw+Sp3zlNGpvju4np36v7OLAOOMLNT5I/MU+5WO97+7BACJ4lq8lZBFcLyib
fOTOmCM5T23cAF+pv0n2hQmulajcm/luRQA86crmF2CyxPapDrxuk3g7YJbAPplgxxgIj/1qvDji
UwCn7qsPDCvVmErnRIscuvhKb+CwRcZ3nj2qDE/UO4gMe/7FaKtf1B8p9/Vu+mQLzkvlAh6Yh/p9
Prrv7CsDKrcttflO4BjyVtDC+d38QEmIQtQ/pIHj/0tQweUP5f+/HflrOOm/wv+vB76lKaph2Zbr
amu46b8c+IDsWxRd2njWnOGMZyn+f+ydyXbjSJZtf6VWzhELjQEGDGoikiIpSqL6hhMsuVwy9DD0
zdfXBiMqPdMr38tV8xqEh9zVkWgM1+49Z5/1ssZweT3L4M1eFKZET6yLE7YZlE0YjZ5xJDUL8XvR
Kv+bF0MQwv94MZYQKJ5NQfbB73ehm7SjR0b6cEv88MXyX2vuo2IzcYhAtOGw4fmxxmdHShL7KnXU
7VExwMVm+Yx/JD6eX87/5V38m8heG1kwl8n/O+/iGMX/FHfx1zf8FXfhm3+4FqfPtDmD6B+dX3EX
vvjDt6TNZwmnslloiaL478AL6w/kx7YXOJb0+J/LCv1X4IXj/8Gc3LR84dieJS1yz/8Xgb3it6Ve
yCCwSCx3JfWaZQv/tys+HAzVI+V090WUrSWTrmMYcG/2LvGbuXJ/0Lagvv7h99YDcaDmKgsESNnG
f6sCv7ikw47Tc1Dhphb9vlJUFQj514GT0PDz+7uMpCfaw2N4VUo57wqf1MKgvtcWZZ1emlnWkNtw
3WmrMkndqDgKCPu5LVty0abMIv3MfE9TkwW38DGkPhUQuqc52uWWrbj+7SurYS/8D2fvXy0C/+KQ
EKJMerrr2o7nLaflnxaBzq/J9AzEfjZodSk7ZqOaGbeEzE3b0jC2TLXhLzQaW+Ds3Joq2tlzejII
RF4k6Tj/eKetJgSrCwrejboOtNmvmgS/IYOXS79HZqcC722Snt7//1+7xen751WDKDDHJf7Zc+nT
+Z5wfsugR7mNFK3DRRqq8C2vQmelnfw+H3Gk5i1Z5tNsHYvhtYjp8k26IqVQVsOe2BCeCwYzqVrR
B6Ffh1oF1LEsCTQZpl3H1JBEU+wVTBvtJqYZUv3otZZrxzaqi5KGcqkihNxudnAyNtt5Mm8te76P
LQS3hVF/5W7aXOiwPVRZTDdvQeL06hV17006iJ6y1H+ze/UsdStWZWztzRmbe+/trZQa3/PvVFSC
c9JddxkH6fN8nfXhvDN6mx5AGKxjf/bAdG56Qa/LCZYgENqZs/hRo78Ai9Z/Tuz8Kp84Tb6PSJej
j0wK9OJSG3g92In2px1FkObYLvsJdlGVKZ73dk7ShvdaDSNf12B4KVNsXMaLrlpv1dtk6nUpyAjZ
usco63bSJqaTkErAXaTM05wzr6uBq2UgG5ZrGYmhQISA4nVVj8RntPwQo8T5Sc7nvciLT0Xa5YU9
9FuZLEU4woB0ehr7FJ7kKD78iC4rk/2wau9iFwutiathxr5E54MhALW2ypL3maC+IAS5UdZCXGCl
gp6SNzeVmBf2nYM9cLa3sig+5pSkCc/NCdecGR/09Zt2a87lEEO76MZxU5U2pkl/3dbRIQ9m9hAt
SgCXhGCmB76DMAW6i2XT/7Wu1VSRkWA8+g5xHRn8uyABVzJbNnbj8SqX7Y+wxpEezTg9QIdFccEM
BLhb3g5yHZo9/p5yvlc+Rt9JT+95/1z3U7XKquJFT+JUt80PGvCbRHRv0h/9i74tfjZJfG9HsFOs
OD7WKZiguOtfvUq/4+M2BA3FVlLzzyi5lQ/IV4QHPSNHH01BqyfejKV9U5lzvSoTextPaETSGqSa
ttRWaoilJh4LSIn+BN5w2ptRdYl0nZY+6Ql9t43s9ppZ3rZFVe+Pw75J609p3ztBf9UF+XNjhdlG
meOHYUEn6uiBOMkGEQz3yrCIMyb2WnQWFB4XojNP0SSztRF1exedH/AIMDWmePVT+ZTBt0MDdZ3o
yNxEbIDXUaLMXSEQZOXTEW3iQ+I1H6XdvEdZvxUqu3S5ky6KaDEa7JwCvUUpFy2xv2ssRDppEFoX
pkHkXxCysHqg2umcyOxH4/vfIa+lzkAXC+fDaFBg2C0LumzQR8FIjHv3LeF8Wkm0qPdpWSXbtq6e
RxjPBDPfSdf9DF3eQEHqxjTUZJkzMCvCBxQAN0lggDZWGIkN9yEThEkLuqyWjY9VhWDa5rwHc2x9
Fdx51KBsYXuRPTPWuiT9adEeEWzABIJqZ2bH4YzhRdyY5MTL8kG2GcTtlJ/Rwv3sPZwbOnNghJFY
yA6Ln3w/Sf8uHlNq7umWpv9OS8ZiGgjq5HaKjSKqmSAgea25nWLqcQ+FyQqlJT5M2NV1RK8r/GG7
+bVRRI/B1DLXncZnzVxjPWOCwTBl3v35e5lyr0OvvGQiDkcv+ciQvy/399SUCb2M6FDn8T7EwYCL
ZmOh9ZiFesfaAp24H7+ynO1eFfYcJEdvWusu1Nb98okkkG/pQI9sDH7YbfiA+h4HHxsd5OnYuv2T
PzrXyj+E6V42ATaEqn+b95OJcaOyArSEhKdk87iJAyiWFb2HwYD1ZWpvW9ohdscluD6O3Oqy86Kn
cHCtXRJ3ext/Fygqj36bpS4tMRzpnO2L1nrFCyIS9CGplLeexMEX1AcmYW8tmnHoTeyNvQ+TJg4W
6vF6julSFAFia2TDURL5a1k0+kKT3oq9UT41dU+MCTwCWkLJfgjISpE83nAbxiHPrxcnjnZZxrBx
LOzhkpb5MdP1SxiNd57sJd1W+WIBmEjS5mcUS1icnfPTAUdRtlhQCz6ow5jBTd7DBONTU1A9aBFc
FwFWLE1TP4+ckz1iCdYwupIaJkvARNIQxrBCqgv3Fr0pw1Tjwpv779HBzBIHq1HlPzxzNK9GLIC7
2POugwHRpIrHmoZCj29ockmCQIQ0sckps+5pNMqBNAUqeLbUzQTsgwzzz7yCAOBAD5IpHjHpuO/p
2AD+C+0PbYSvddTdOGGHEtgpi8tRmVtHgC0LzZtcoku2USZcIDQAiDMhxw4mcaNxkA2T/5i449rw
5Vu+zAK7PIjWp0THHxNq485j4OlSiCRtBJnOZgwrRuLn45ZYiFreCt/OCSXiUtStdzf7i28eRwPN
MFaWAW5/3NZ3ArVkhIbqglYz2GPttMfIJvrWzwN9g7DZPOCa/Tn75hNqJuKSO8xmywVvNA1EGMS7
HTI20w2yNT3Pr9hEo89o2bzA/bbJp2SrrIBhSsXpaZ1w47tPrYrVdR/uz3afOpd3pmAkFYjh5xxD
PaxstvST/RzVTQGqVAHwoRnZSfk0eDxBlX9lt/0tGnsREa1eorcICZ7wWbfCuf3IPG/eulwSN5du
ltwMYfeKlhc6bEkXzbCvBxwN2eiuZZu278uhg0HPhI3zMbjum6q6nzOWGi4l821YdK4GGilPyFdl
5Y+5hHnbtbCJSutN1ra+lEBaW5H97IsegT7VNqp9ZK5BdSCp927o+pPggUjMlEPCY/HsFRO4UFyX
F1VVvvj47AcHzLHH5GLyHnBAHhONMDpOnyg/r4xufAoj5AbMjlia6DWiBm74rotZuc/nd8fjcSUg
4uXInffLr3Vwmtsp0r/EY7+P+mwa5YuW8X3PO/REs2G0tPMXMlp1NIKaFy6GdZStMNDQxKtx1Y9B
kN11/Y+5R3Gv0q7Z1qg4TM/ZeBq5qNsM8B4muWdbS6uUUY+zoPNZ6q3Jxoqgn4d2IodHMk0ZQEcb
tEWdDD6Z7YLPLYZYrtBLXI0lZAmBdXtneFQ+AUZU7YmaXmW8ERosQBkMd5m0Gffh3oX4ZCNHJs7J
qokZq3MalF2vr1ORPVmt318mNjuYVDif2Nasw0Du+FSRwT3HDIkN/A2jQf5wJPynJI2IX2bP3bVA
AcLUfLQ6aJdgyUI32Xal4va3MHyTaQdcIviKFUqrAjP2yk848Mg7aN3ZM66+pqYRpXGJ5GF9S5fa
fCiKkQehiu+rPMX5EOCn0gUevz5He6dplWbNflSYswwQ4Q1+x7X2PQxKjN82Jm3dPBtMNAfGIROw
HqaeBlehwENnYX4jc7TOkcSNPGc48aPo0CEgQCvP7WFUOTCS2StXWRhluza2Uf07E+SsskHI0g61
vuqXP8wl2uDXX88fWZN3qD1iAs+fxGa7MCWKCizY37/BucvqeaQyAhnw60ecP5rMub+UvXFXdQKc
12AG66kir812tpGaPQjm0gIpE5NKH2k6VoZNjM85a+H8BwLMv37k+a96tO+KJeDuTyHeWW53/jA1
Q/YXBB8p338/C/CKCNxv4QLvkIlt7Blw7PPaQJIqZbWNR9z3skYqywZOXfH4eJQCgk4yhU/Che2/
DJDOP+aX7E+dlYbnf8wW5ZMvMJY0WO0gh6ZVTgYVJkIrNzlf1XAdN0qS1MDwLQcMqBOr2Ae1aR7C
AK5MFvnzbRIsOyYHe5FjNDuImfOBSyY61oYVHbGFWbCHJP32CuNEpiGQKKtJbiOcH7jV7BrVEE1s
bK2Pw8hDYQxb+0EqhZBzkYxQwSx5XQQnq2FySXyALIWjw713bSsm/gMwFy5zUnFkr1cyB8UV057N
y8m4KUO/om4fyDpKE/OYRsbG68sT9UhJ/GEQX8dR/dLmxkiVWGyqzL6crLy6QV8y36FFuLQQaW2i
eQouDUu7uMf5/Q166+uhd9/pL3zO9Zwi3KVKberwCuxThqsKjJuLgdPQ4iGyEsyOgFNdd46vvYb1
odA8KtqcULkmcrPTzAPJTxysz7qvD9Wyzgq/dzZkXN7nQtQH26oBsgz1o7Ds8YbkEgKqc6D2LTP0
g0erI/JqdcQ9zF69cPfs8eF89CGk0AAAp+KWodQofvTt9ZwawVUpeIA1Rs54yqISSyrVPKsJW1Nk
BFSXEtxJGPXZm5TqvgzJRLDThMwtvBxPw1x8OxXr90CL1hrrdh8MoXOFve29SvNxKwc533CJQJG1
mdcMg1I7z+6pMaV/GDxDHrCDYrd9mFpN8yQr3ujCsN3D5nUUXn+XpkmwTTv1A1X8tNel+JGNEg5X
2KfkpTfVWi9wgjZs41vDGQTsKDyLne1dTXM1PRkeKvOU+BIwF/aDGwT+kzIaWNA9bKgSbzi7eu8O
RzrEZvQEeAITKtYi8e1rvfzRmwKqhNuvosACGjy39nMsvbtUD/ku7sabZjI0YYvh7ZBY9PAx6BzU
ODxnEu85dXmIqe/OXxe4Wh9qyCnXcebtIsWsk63JwzQVYAdr7MeDFm+xB73WzFNYbK7j76OR7K3B
UwQiofWHJP0GOQXGojKdfeMmARlh5Ubktb7VFQYLiAZi72U0r12HiPLUpNW8kBUDgluyBiXS8GQ1
NB5m4d0QkKqOti3pXGd2uR17dRXjeMLYGf5s+1Q/WKO5TopebqeI+LHZcjlg1vze12O6i9stuuhy
jyXr4JCqfHC5cmtIEYbpPOdxfxXhJd/LYUSSExWv4WylDxK9ohXWOGM1W1Azx+4ruSD62TEo5xQB
US1DNY4w/IsiHG7dkX6J74338QSOtHRnwDoidXcIrCiFXA2Ws7HhvRmRcQihpPU+gLwafA3D8q8k
a6NjN4IBzZ2XPqCSGed6qwcU0zVXblSp/MpSJRSs2dlbEViwPupW+TRTHIkQ8FQdn5y47B8qBbes
Ta/qvFD3yaRvsbz0G0ZRBRuQfBUx4ncKY4FO8O6cHGTD/DKboNYDcjS3MUIQuqW0Xlo50lC4UDjJ
D2JIuwMUkqK+d+P8LqakQZ7li3HrTU0Fd8UBoDgW5iGCDkA9nVyWeHX2obGd0y44mphZeVZn5OrJ
6TZMZ/uqzgAqmbhpt3EbeLeE/LDK4GTfmiYCp84rnl1jeGt7y7ypX6vaiJ+6kWgxuhx3YdSidaFg
zE33AVMhYFWVwRAX0JntkTkn1XlbY4npvAFrgQPNcXRDZEmjjzWAUIV56IguzdDHuMBtdUssAZWI
Vj6tNU88T0He7nqXoWdHB27M8Dxos+tXdVtc1+kzkocbAssVGtEhvJqCld/qQ17qCsVBc7DLxryn
Z4lHjosT/9IAMCaoguBKLn+cP4pRDFQ8ko3KwEBTLx+O9TVbYAjhUYS5ok+AOfX5Lgk0Y0yTXpJR
I5ZfZUYBHNkhTyE3tEEEcvVdGBbDiEW4kNAvvrDMoNvA1kHgjS7Uufrzw1iPDh2FKrvKq71fDGZ4
tLOM0Ad/QlBFXUJ/MblEj4Z/OWAD34JP2GSuhErVEBQkycFhh8FYcfmn8x9TE7yMHa2OFIEgaRoQ
RK56afd/fZiWVbw3iRoyc9e8mpY/zh/Z7sjMtW+Hv/7eTlm8NpMMvuAiPBA1ko/zRwX78IV6hObC
G5XDfgcQ0PIlXcx4k9RmBm5L4VJ5vb6yEy8gdRPw0PnfwnPp8uvTHs/+jWrSE8u8h30wYMD99+89
/4DzH7/926+/mnBmmL3ViQ0UnT3or29BZornrSDT4ddXnz9r+Sbf8g8fWpqWrRupfP3ru//hi87/
6BseGMYGwcrv7+D86d9+ReBb2HNUhKZ0eTNRRXBBa49y9esX/PYd/+qn/PoSa+TOjVvzUi/VIgsh
QZ0IuQEuxRCjDA/sXFNGyeb86WoBSNlnMlVSP8RKmvtfMnsZxt0VzdPxL9m9v2jvxwYSYhpm5UZj
JYb9mufAvnoc9dVkPGaF/+QFBHfYyxXAffUZ0PLZuOVUmhsu8fKKsQafUEv4fFiT5ujb2SMa1qs8
HKut4eTRdMiamqYAgwVaAKhsEmGexmLe1/3wM8pL4qtIE1DhTWfrqyJHuEdhwQNycpkwSljXXEXk
4lKnu/2zSPMYYpl+jGP5HZX6iEWadJbgrrTUBxoc4l369JZO7Dfgy6aP76qxM2FeM4/XXrxn2/3W
xxipGRUQKOn88BqDaAwD2INZo5BGauvNUq2SGUZDNX6meU6UlB7HdWR0QAYVnNC6nW6c0viGQAbn
wnosBvGcpMNTVKGn62z/7jxBKMKYDm82fDoooVXJzghj72stvuAzoQry+2NuoqfI97256FTqAYl+
1H4J4kQiQoRllB5yA063Bfx6ec8G4wpkf7blY6+ANd24QEE65s7Uf0k3Xo4dkkalikcjLQ7DGKxa
zEsp2pOCZALb7V5immERzfSseukn98EtGwxBQmwRHf1sfGGSExsfbdSSSNWeU5gEO0ugrK6D8rqt
mx2i9KuM2i1Nw/RKt6Ha5cH0oJXX3/bhtywnyqIKoGI0sEEOmwZuh3NTKQeegEfsM4sa7JGQXBuB
23mw2A0E2fPoEG5YDaQBHGqKrZVO/WAd0IcIKrxmkjUJJyjlvzKqh7Z6ntJp+LbZmjJIw7pzmozh
shrDvdWFt5ULurAPbtqCmJ8Ws2xs35p+8iSsAApKGTzKcZ1MN5VLGG3b31S+u/PiCbX1qR8aRJ4D
8mEYoQjVURspDFjJi7aT1zEkeVOFnQNTgci3rsk3wTCA94niB98Gfeh7+kfpINAJGhRmLCRbFLDE
eXROfDlUnnvJ1QNUxkYjpsIA8T/DpGXkhWiUIUTuwDsV2h13AH0uUt/HI1NSyKtlI+OVJebc/Gdt
DARK2kvO5c7JREARDQYNwksIqY8DqAcgn8HEXpCd+pXfg/d9CIyYdNTZ/ym77CikALY7hukqBBig
yvDerkN9kRc47mgpPvnOkjXjhs9xKbHnNi9syvbsJci7RroH8ycgDF24d7HDG9ajm3Cnz/gPsq8S
m0aUPpZZ8O0PJo7yUl8FKQoKZ05ZDwL71JgOzGz48XOKlVjQUV3ZGfRDiag2McW4Bqus7dcyA8Nf
5pJGUBYzkYD6glO/AhWJWXKXamiyi1xTALrWc3UYJMctUOnbFJh73BUrGkX4GzkEujDc9YgQgYfc
pb3ca9rL2bRcaRSty38hUBekz9wtk3Y2acvz1XDrJy54Vhov4tKqgbunHRq7kpZdldFlACcF6wqP
hKgBkOLLg5JN6moZzTCtiO+IB431bvZG8o3Ubc6ogKeZPIuZrzGpTF5QrM3JQG2oeHJnQ0Gj+L2h
3XNoShDv4Oom3m09EtTUBIxvh03tp2817ZGNk4OMcerqMcyARtaCXJBmpt1kvOUj4qh54L7yJA07
72SXQcjr5UBaCfzx2SUlxoBtN4ePvZhOjRt81vRDOBvWyd+qGhE50n9UeeNXyxyyTkn9JEJPDgU5
6556XgbSTLtI92hJd/K9DNhgBfQ3x2mCMahfDZU/YiigpLcQFQMsQqkzDcne8SNQwXkuyElf3j4i
+bVfUanXmO3HQG4zLCaXkWA/ODoev9BFz+yad+ByyOLDs2hXUbNNbDTylblvGKTVGSkWyhbM/MR3
77MbrtyD28MiXxr27XJHAksushLYcEeuUQFaNAqMTztKrtOs/KyXfrrdE5GlaRUebvxAQQ8NoBM5
UGGltwPLovehPX2iF/Vr2s6GZb30Ma2bdorfw/F7NMh3TtH8NmV9O1iMdw1a3ykXnUnr1PS+8dTS
cNOMDujIrNoMKpg7FwRcAPnO2cyg2PXLCcZTnl4KerDIodz32GJqnKSfTmZnJDTMdAQTLUHzDvdz
7X+mrKHacJ9lah3ymbvBtuyjkRM621nio21QVHF/k37U8Jpg26wLwwG8V3jHJM3hTBRkR/sjiePh
sk/y/HhFBZFU51MhnhiskYMV1AS8VhMXRIgjGQfhg89tSTICSQUtaKWyAJc4OkEKOn+XGV91RvJ9
pZjsdK4x8hDF7pOP1UuaHbMSjfY0DzZaspXjaPum67A6jYCmU/KhTNKwdDdtCqe7CUzAbSKhSKpm
igPMUbvzwP//VDn/TpVjCl+eD9Wfssb1R/vxH19FG7fT7Uf+9Z9/u/mop+yj+Pm3v/51/xOh45/f
9JcyR7p/mEJK0/NMYZoOjei//cfw1bT/+TdkHX8g2XGdwGUmjyzG/bswxwn+kDb0SemjmvQCSyDn
+W9hjvzD9+Ui2HGlYDplOv8bYY7Fu/lH9dciGfJ8EylmYCJE88RvwpzC7JI6j1KwYzP1T9ejku1E
czWxGqZIQNmDIJpJs5DAP/pAJDSzGWTU6KMN5Rk7eT+DKL8W5PLS2Uz+jUTG+k2atrw46aBLc23e
pi+830QmbRZErTF709ItwU/AIx619wJTGI5Ty6yWBsvLJORWMNJF+U1Kp8c2+R/O57/S6XAWfj9C
fsDZEML16NfZi5jvH8R6rduYOIKjcTe1FV3oflrSNAYGurjKaYA+afo7uXJuw9r7+pGAhNm4PcBi
49VMeYn45S4EdW1JP8dOEJ3Qliak1MxOWXui3xiugobXbEAo+HfCPtf9ny/dYmYdgI7ybQ5m8JvE
qOsmP+4n2e5cB/VD0L32LFIb23F2WQjQOhk9lylaTH0MX1aZNfAipgHe/B6bvMvWyO6GBRZ4PtZz
2gNNgPdh44jBoSp2qVuClhvyZ7oXTyMKias4WEJswncOkrNLGJLIgl/TRjGNzX7Y6R5641ilW2Uy
8ss7Gxpy5ceA4wqo3ztLwk/OcW+BzkjAa5cJKQhZSj2rH2xkahjliGnxiH1GvjJspqXvGdBxdswl
GATXbEHIFwza0ASoHoB9WFn9dNn4YNHrCeayolEmOv0IzuDOGJXezCVfk+UeZwaiY5ayi8EWuEtr
3nwWogQbM41eFHXpyL5I9vk2yYnvaecFKRsMV14XVWsH49MqWb66xojpJXc6QFrezh2uZoMmYaop
ORpUIqRsqIOWzsYymEJEjedvnOyNRm+8i6IKp1Mo6oveVt+BKhlO5zQZOh+0EfKXkxrEW+nP2IOX
CzzE4IWwlmA0fIXAeRJ9GmJswXl6QOv1mZlIKZwEMNRkKOpbpsMDVIlI0Cit7CUYBM/fyKx85Tk4
ZuPkRXSqAutn7KipuatK55qhBTFds76rvAj7YkNvhondtmBeTSG6YGxOVrPGtHjk6bsMCaZtO2jq
dtonrmbjl7YKkri2vzyJH6s1Qn6uT3wmAoY/71KjN78NNKUgWu6wq55oSz1VAvOFL4fXxktObhHd
6oJhVJCeapRtTsVOgC7rU+eg2Ksi4k8kkQU1YQYTQhXGOtyTtToMUEBiRotUQ+w43PR0/kxucZr6
YQDJIB4nCIdM6IGmzTy0Gxp1m9SHqxgxuFceWq1iaJ6F2QxQ8cSLodJN5QHwY4i6S0UBUistVm3F
sZOa27qao2+p1fWYZM9IH9FtESAWdXBsPLZl6KMo6zHMzDZ5S7I9ZgM2/FqyeNQxA6E0qm5Diwux
gPE4WFD+WqHwTBTm3kkKttMwZxgl+uvzO1Ax+m+YkI9iGPuVCrhSaVFzY7I5T5fzPvfie8BbIOrh
2kkGBgA5CgNwYoPi1JWpR0FcbC3NslQbTfoAOTAKx/VoEA9TDAMmVg8kGzQdgHQaKzNlrZSAEtzw
Br8/R9gXxVqk1aaD/YtTWKpNMFPhSJUz4KxLWvnD/J70+BVt04ZfE/XHOQ5QVY58PTZNGv9bW7oa
5QixWAGN1H7OXhLXcum0OD+oyZimTlN6qfLyuaaTxcrxpegfbzS40X0yDC/Ai5hXGq5Fl5dAT7PU
mySk01E6XL1xUAzrgrlqmw+LgIxvzItpVxswFasm4JT61YLJ5ciVJq37JrfTS1OE5CwMZLR4PrEC
PZcSp1lGQHvOi18F/XJlhPYREoow/c8OKshFJkj+w9MZ1RYRNsihgu6ls1jZmA0t0kt+g+64Psog
O02zCVXP35aYPavGXjQp3CRDjFozUzwmosU8a2nrBs34D5Q7pA0wk4agiN190sSHLJy35MhED3Jy
y+NXpNza5zPStSzMwxBt5tH4csfooR5ZI6aCpV3wqmnsorjZ0UYj2Efx7gqEiYXds1vI+OnRsBhI
CR1AkXBR2sl3qc+Xqcd13HJQdMnGQxJaWT7PQ/RTTEwcBnqMTkXW2/KLqFJ4n+OV2zmM17nYt/j6
Xxq/OjoJj5fzZcKzwWYSqB5mNJ2rYubW6BsMKMFHMkRXZaXezpcI269+lQEra0qfXEoswvGsLn0L
W7OMHyI21xdSF6cgg286WOm3bfIA0g0Pjy4Z0XzQ2ln1VnZ0XdIFetL6GoWoHr8q02Yv5/USfEf0
RtrD/8bzR4jSOlieFUZOWLFlfyrHxJUcR/lqufadMGchEEQQ0WFGPoAEB8sy0KlBvDYZHPCWZsn5
wgwnHt6xwrwSgq4xFvG8QxBTOTc/2pjWQMC4tOq7x/NV5AQsK0LNH06UHvGcbSS8eRJLOJ3VcoE3
KdlyYs6Z4sMp76oISRBTEr+D5MG0YWDAykpmeOXJzoj1HFV6Wffee8GpCxYsDgrKZc2Z13nuob9D
j1pULkzo5XM611epqj4LwK8EONMCtxbaAbZ/P2cpxkOMY5FjarTLD+rZIhXxC25JtDIl8TNdesyd
4qR5rMKgxVneh0+9yVlx6dNflJq43zBgScbzQ2NheXAEfXXZZogxleK5k1Sgc435SCsME1OS/BQh
X9Pr6rnh2IY+ybOyS4m7cPlra6vrkkefB+yJrijm8xHUUBxIMn9ZvXE0pGugNl8JMyK80gMs4DhZ
LcxBEbrPPe9+3fskXS91gDFy3Y8mj0nOCTI9VBtpcTvRSFyFclj4uK9txUMlSZcNdpN+p7p710Le
5a6BOKy9nvD6Jxary5yk38X4ZJclI5MqPBkjF9ck9VI6k9814qkU3PeBh8QQ5WCnWcjsOd8XJkNf
qpb1cswcU3308QIh4o0YepNWuMsy0HUbtr94dNirliuGwx2JhxzdeeCYxjZqWlYbLGoc3D9LEAuR
Yk8P6jyC1A2XReuDMdQe8LXkqJ1w69kOOYnc5mAxH/t2fiEqb+SGTpW4dVJSDRauv8BSsJIoC1Z9
UO2EF62bpqVhsxh1u9DY0E0CwJ3e1M7tVBk/2ZT03J3cKl3YptuMAGNEbtyDYnxVGYNDvSyrVsR7
SzVHpy71KVCsdpXDN9q3Hl2aCyeaWc84Fg3MnLXOQxYfK0R/gaRJoeGmrOIlJCOAS+gr51sWWiYc
T7datSn3MrCUheI//VS+2SGAYiFt2YowrYNv0brGFwYCWrZEIKRzxTAzXEpdpLaMW2wrGzdKGC/l
kH1Ln0erC2B5XcYGGY/BN/uNS1ejYqt5BE+F/dbWOwnv6sJkvN5E2HColJmuLXX8KBpSPrInbWTz
pTPxJouSOJRu2jc2q7LhSm+dmog0J7EDGkZZFLGA9hOAvSRVxxLT+oWdc8EUTf7ZdN2DXc0UaXCv
1o7kuCbuK0G8aAvmW7t7b5b1NkE/FPvAxxHSTdtueEk7eoJV/x1m3DoIIhGmj92BWxDcld0eWwq9
C3Ta39jRF9pZGiwWSc8chg1I8Luuzk5JUtxpg8k9sXxQ3I6QmpfnaHnXKmJzJP4J4aUw1TNm5SXP
IaNuCe4ABJiUJjiKThwmVFP0OcxLZXGtNksHtykpEdPydL78gl4sCoY1IkdyLquPfGZ4O/o3cllU
z/VcOeZ35zIott+zwQpX58U4sfyncw1yXsSThoerlZj3odPybalF3ZPWJxtfyHIqu655pv/CEw43
CyAC/0nn8d1YNMgR2dXY216Ot2P07MCxVzNlRqB4OucmnciwST/Pta/0Wvp4WA18B6NoTw2uRYUj
UXfEisfZt6m57peCO2vSd1zJPLR7SkiPaW7cxd+xlZ5Ah7JeekRPhpAvMf2W4go54p0/Q+TraJcW
PjvtJKHFOqatgNeVnuZl+Z/JplYVSb08j6g2fFDC0noPe5aAuobk17inNOdBKibvMQvS+wKSBiVA
dpKNQANY0yRa9u5QGgb/qYuDp7Eg0KZrvUM7uafz03E22LjaXnebD/FVRQnOhiJuYYLcCZGd4oaq
ppTzTwqUNdJ0Spw8fLIVb3l57+OAcVWhDVnqhgCf8UqBSPbL5JsqkW0Izz1XENE78Yas5REQpOU1
nQ+KgOq6bjzilin+Vex+2MUX/bolKdQ7FJl9l261kX6dr30U5PE2DlHGnL+CuamgViY/iyqm6JpH
pu43Z5eOTkHRFTFEQfXtiuAJpwCS7Jh6GPwIKW0cG3+Yb2KDWTmKhR9le0orHpjn0zz/F2FnttQ4
s2XhJ1KE5uEWzxMYMFBwoyioQrNSc0p6+v5SdTqq+z/Rpy+KAmNs2ZYy9157DfEjcS4oeQGFt40T
X2FX7TU7V+bQJLf15YfZcqzMwHeJVXk7Yk2AI9svHXv6KSE1Uku/VYuEO6Ja0J7lzGq3nMdqH65t
ew/79tspwL0x6bsO0j9L43HSQcX9lBJpMvvflJoftuv223bAW9XJvztrCHGanTZTo/pcSchLgmoK
62Xc5zWypuPMPsjuXEHRuFRVdmI4TiEofEwqZvJCtfrdSpyXTidAPQjuIblcc5frCxs+BKtu/qt0
VBYAZ+72IdNZYurhlsxuxaKEFAT/Q9X86apLSQT+xqEED1+bDjHTcwCa70GHARJHz5itl6JSYQCL
MEo4cHptHD6WplNEW7cgja+cKQgZCL9mOM4w0jrDnhjWvkZpYbrhi8sGSZAsoGebsUnOyCKE8tTF
bmUlFMW2SoxzXwWkL4Z2DLlcC+DmWA8l05Eh9LAURZWeZk62hagu6m4XDlw1PZ7/46AnBPGWZzZr
qOpUYu2cH8xI4gDczFzsDrKwpBzxAjamnzpoNiWFSqVFWjakeMK66MX9onvmYkSSHyhOolcpFQVR
KGshNCaMZQHje5w9gZsqAckBrAalvGiO8lrmMdPcoWD6hNr/3lVD2r9fKgrPo16O2D1Ic8a0PAJo
ZmngRhmRvuU5e/gn8dauhxdLPfVyEGDpkdg36m+XG/sQupzwjGRjjtAg8yF5QBfhbvUJW4KBQuzo
OR2215YHmWSe0F30ijO4fNENk2gMfN//3vTnLnh1BDAjF/qBuje6DP5QNxM64LBm/IkBw9+/Wb77
e+e/vxiU08Koviy3LT8u3/29LVge+e+Nf+/zf972j0dNihKkCqTmXy+vWF7k4KRoe/8+z3J4refh
6tUhqFp+sXyBbHKM00mAGmoQn5YHz7rALv7nmxL8EkEy4oNdT0cDBUhsuRpZuDpBARujsVR4knIr
tDARQhalbBWXnyPPfewrSIyhck4JlMGKJMW1hrF71OMPdAjdlveSJIEer1EIA+Mqj3P32Hu2IIvA
79wjx+1Ae+HG5Utd5zFG/6l250SWdgQFQ3YDvWjTtqN3RIzlH5fvWE69Y1Ih8h87nMWM9oqjlL0V
U2QetaYyobnwJZyGR3MKhq3m0mG2TU1MqpLM0XAcIsad7djTfXnFxoVXSbwNsyKppwRnO7xAnVak
0KDChG65FwHZajGWMW5JDlxi40PhBfYL1rTBLyYT6WQdmwbLgij18faEhWDguo6pQeGi6UguxAW9
Qkt1Zn3l62G2q0017A5VDaJVW2X+0cX3TksSQ8wkhj0aOlXvo1jIEgqIlq5zcOBLD4/VgDGE0Zb3
Gjavq7IJ7kOdyVvyEunRUeadtkLYwJRZEmLUGjN5X762nbT4krmKKauSojz3qw2za4Xm4c7woVx3
w0xLQ5KEqVyIememDg+jh1FPHq0+us5a1a410e/n3nzu/UzFbyQRGx1qVcvyf5uT/eWXBGUo8pNi
of8KsIu6a+vuqy4w9GfoNOJeToVY7UTSXZ20v28rgyqYuLsonmhXXBZe5vDrqrf9A2OCS9lJJLFo
kkpLjmvZ/8L5ZXhqce7bWHZIAFbhbeqYQ3Y5Ifzc2+MEDOnekVjYYTfZ5JZ4GAsPWrtBBTjhCFs0
JFl1lUGEODTOzkXB4mBtCrbjlWuzicnccV2KlszGFoqonymHOxHZjNTjNoUt6j87HU4FQTGhWh/Y
oAcLTR8VaOJDN53R5+JigQJhLKb7odCMvZdO7VrikoY9F/NrnCgcP3qv6yHY2O2AqXBHCslgTQc0
COu2wmQB9BYz6+EDE+AQBGYgI/jZTIChJfUxEkYD3Faeq87yN13lkw1TIvy3fJShLk0mQtBfHAH9
isHcLbOqk5MhrB9cuhHYfbRWsTKL2tl6fMwC3V9HcUPiHynbRZId5ijpbmlg4po4e2cC5sqQQLwy
Ez/B4wgyxuNu0DvnEOAhaA044fRt9UVruI8q88Nma9xlVGLY6umbHt9T2hgwRERex4zBL3AqCSqR
gYmo798PYNecQGQDNzpR9uRBmhBaHBfynhT21mm7mgkhk2ZHRWlG9oOOc1nZah3nvYEM1JKvbhdf
gRFe3BCbdYvFwo3rq3CDS2F4N0KPBM6OkJOM5KHVJNzbVv+kcQVSwfi/18SbERPRGHj9tWpHsCwD
Qzy7GhDJDj4ecPVnLokalqjoZqh5yBfce68L0lUmiZbqGsXLGQ90Kp9AQ5/xnF4GwzppOSYOSXnv
3pNE1W/xxbHuDZmwGVf4TIVnDeU2XpAEr44aga/ZT6OvAGTbiNOWME3XuC9HbK87F7gqcpGlqVAa
7POHfVN7b0hHctg4/lahc6U7t4da1L+LoMCciMpoNqdzVoIiFOjRwiCBIjHDPp5D99pYVbOve4s8
+PjWVcUlwOOHQE+FPQbGgxyGC947PVTHcWdhAroC+OZCzVEGkqftt9FmDiuSUyVqkL4iwWPAJwFs
AU+0dodoQz+XeRpfTDkdUqQdCFKyq+wyWCKaQS6UGzenR2uwnWcCfDCCdbF0i8OrjnCaCibHTWZy
Xx3beSEJzw/pXnDy3mg9Sl5Tvk5TcKWSWweDC5PLcZSnK0KS9mc4X+AM3Gph71jqbglOnyoOIMFw
2mO4BwPIfOuw+oxrZ9+51jEYxLEwUb8MmopbpTkVEYEkVv1cFRID+/ouJPMTm+yCUUGKnwo2+cU5
xqLNrIab7bu4v6GNCmlxMjYx3xkfMXz9smxouKG4nwpmBj1UDDSN9VisagMVn5Gsaj/fweUBc8WW
Dj32XYQAGIJVcO5r59NWdGoNhBFonUmJtkYRzpTsHhX+pRIVZqPGR1mYD8y2yGrqDuFQfAZMCB11
ShtkZ5wHX4vPnbBINSbKOQrZpQusoAW75bsSy46edk2qhswx6xLX2W3SWDYCIS7psLYH8zM2KYPN
utmXuvEqI/MRcs1WZS85ljIecJ0aVyrKcpwa7/H1O2VpxByg39sDEZm850Uj9sls/jDG6mrk0dlM
5IPpgh84HkD7LMg+JH0hyYtHT8/PTUStptLucYpJM3IdDAhsWQxMZafzus29J4ue627gukRWSaL8
uEmbBuM+61SAR5S2/ao+GvVQiSf3NSubDzJmNpfU/2GT9EnHjrV8M7yHvvs11ogg13YA1WEcvZec
j6Mfq/eJa0jO88Y3Xpww/oQvtMeech3mDhMvLKCM3DtEs3vE7PEYGPCpM3L3cAW7gMFDnzS2PhB4
P3Z4IX2M04AJKNBp7tebLI7WWMn+BE95glEfIX+NdNzaQDzJ40GJQtxEPAdPWsGEgmWp2+V5Tat6
miFlrSVv/JSzsiXeY+sXP8s5Onbi6gPqQII8OGn9gUEpLjux9rNlJetSkCXbL+z1bCie0ZRfLM3Z
NZduRFcHlY/YIbwsjTp7Gp3pN5jYG6UKMX7VV5Oc/JTTED0TDbrhHyaBosAuTmNR7EeI+3rQntCv
h1vXyAY6W/9xAuCAbENyODm/fWNbJNinSMkN72pPpb7qaSUBRYtz6NUp6IhzImdqbwTNUeNilhDj
U9/blPk9dXW0Rr5D2GcSftRj/bsa25XbQV5qjMglfX5TF5pzGid9T+gEq0EJj8zVqnXnj59tVn8S
Z6agak5CPWPE6gAqV+fCwCcHlNvHOyYW3nls5Xc8VMWuNEwIQmTWhCVElsyJ3qXGuSZng8Eq5cEY
YE6sDdG68Ana0XtEyL0Xo+RFRqJ56Ys10R/VhbkrYJCts5gQFG2kpSqa/NWWlndyDZDjVHsC4X50
NctapTkbvTuC0ZoZnzwpWkZqPE0USQp5ydbwHwCUaQdjbyWmXu5TTcd1LbN3rH5fhhG+OhHMoq4a
3vvSwtCn0InhJHpGMECNR6XMvwoxv+ujMowv2dOraTjbsiCvhx0bXqYmxNtgco7ItHjrCQe9yyzo
hGVCdJsL3MbmeiGIkHNe9u9THG97Hdt3T9RovSE+rEpyy2Df857k9Ys2TBc3iV8KvcOlzkPLNxOT
08n+lJpkubgmegUT4Tq4iadHBMyJZMO0DMIbsl6MUvK7tcOsC4l+fKud4CoL/wUFqGtln/ZMfU2t
5yJpvpsKemHoqo8p5F8Z2nvbrN6H/sHoVnhzfNaKpM2/CV4E9fqqlyYTOLl1neEZLjfhhpXcGjg/
MeMFFatLwC7HBoYlm0dmG/VnPnu3+a/fJTiM25T3TQ6MjqtC7xerlhNE5ylcHl49WgJRsK6M3RD/
bAZt/d9/asZIA7iLUHcJmF2NxfJ0RD7u1UP0UF+zMETu1W8mHo5KXv1oWuXaSl7m+aoeN4JIZfK/
ujNqdKJifO8uNLDzUEc1WuUrIosV0lPSrxr8kSuws6DMtgYbUhW764rvLZynlu/V7/hXBSixOXMs
GIXL7RSpRt1vEKlhfPAp943Q7iwrXv6vGO/SVUDH2TXwmANYZQF/r+5SGd5Wfa8ux4DnIrz00gwQ
SMmGRgxhP7AOrQwQu6HTv9WBld2UMaIE5k3kYwWl3rKGbcdfGOkp4MehCIBwSi6cXYV7orqHej6S
LY5Exa7VsTpQ5DdzESJ3CfbqySsiJSv1AhhcW9l4YJY81uVaPZw6LvW0mno52KIsr53HqJ1dRLel
/jr29YeGSTaJsVv160Yief/Xy1Nv4X+/VJKa1yb64wjcrCaEwrWo4BisidHesH5v61QRbXH6ZQI2
eQXCk2i5j2Der7ufOm2LLUAzuGuLWkrdPYnw8ENhH/JwuELcITXDGpiiHS018Zzqpohfk8u1V3dB
Mob8hw5Fb9hp8y/1UDpc+gIHSRfQfWqaTynKq3pIdZ9A3Ofzg7qHOqZS/CZl818HhZ30nToC4p8P
6ql4ioskvrWkeU5bY3k69XAu5t88jIW2ghblKZj3MoYji0u2W4pz0fzQBUMsAkquowmwiD7i2FlM
9RCDkrfT1OvBZNJBRsy3R7FtcVWlErLorLkIhiJdY7ufrssAv+rSb7bbmwaZFtRPeX0Utyg1g5Ne
6Huci3How/bHTXXOJbBoveRU9OPukobhuIOO8F0F7Z6cIlIEhZ5syyy8c6VT750GE5Q6PdfRTzTE
ks3GfKRb+ITfWDBw9x4WGoRdc6IOxT2bJGCZGorY9c0WxHcSQ9SSwoEGOrGR4JUzmelFfLAgweP2
egsR0WDSYdA3SQnckB9bMTyqfwQ045+saGKKCtZCGjLTdt4OW8PDxXBmE8EHJ/7WMZvYJt6XFnT1
qnGmty4kJ69zgKgx28j2MxWbY0E3sBrvxZrTd6v08I2pm1VOwyBJ6B6qj8npnrOIemh2ANldk2mT
BT1Y2ANtnH7wRtSUk9qwmtRQKwqgsVtRe/oR5gAK7vZt0HRNIGDQ1g3mxJqaVxpqAgNgR6IpWiaM
mPaTZie4vmKPAsbK6Q0oPBXTFRcerAxycYlyCltXjcz0DgZFW2ZfdpO0GxHRPZqS4y9/C18wrLXy
d/gTJAB2VEwM9w+yMfZ6wQDJTHSEQ6TjddVbWRnlWdpZug7JB2ssezsbDFo6vxcru9efMQBhSmbm
H6HA4HCuCYhSQwpBpuC+tuh1luEktfO+9MAOyhig24TXh3mAtSOxnUlszjYcAKpMciItDYsHcxxO
epXbh6rRT00AGEF0gLWSapjpmOK8QPh4HwsOc2FeCahiOHlI+H/DNhmX9CywbEONodEgVJtcPEch
RepyovtePOIa6m4a7Mo29hj2BJtXLBkDoZEtQz8C81oqLObOvTrlK81z6cedFM/kszuhUpzwob/r
iU6VGXUjEc/70pnkBVvoNWMV50H3joHQXudw/MKXycByJN0uT12P8C8wm8d6xyyx1Laj8qBTXztl
vYLOAIlktMT9L1pB1Vd68Bi5WKG5KTpYWV7SOZHrFo+TIuG8kLr7mo9+Q+AnwGmfO9sB8wtoAg+h
EBN+PvwleQMrR6eighF2sxQzQ7JGp8m2GzVjYTLsSqe+EenkY2boaXfmFB4tGxtTORxwgyXC780J
hY96I3h2x2belkZckgr3RcUpNlM6mVhGCHwusLcYzR+6wXAilvmZPhDmPR7aW2J6r1Ysvph3x3cw
b4JNjFyqD+tr38Znw02//fwSBJRGcNrt1aSBOqtrISRTEAIEDoORxJjDZQ3APh52N02EoXeYDRyM
CJyQEFReCa6NrqL0/RmnqoHiwpJCdsTcJceCck4+XGldDOp95N84y0jKIywiUyhkhwLYJg5i/S5T
02PbRePNNXlK8+TY+ykhc+K8DA2anLkc5cdHRsG0ChVzQf2k2+LqzM5TAYOQYQ+DGy7gvjLvu956
dVIauFLb6Ywcs0GcIb7jlThudWUjRVGXbUOPiYDAa4FI1Cy8jnoPgOsP63mGF1daVGXqSSST6DI0
3vJKfLS580xMOKMwxeJRc3fJsIwoddAhLuDC5TTL/RzLf/23mp8txJx5YB3mSVHewpsAK75EU8ic
lh7NjslUTs70HqBIqs8dI/A3a/BPdZp9YLR9tcjJYZwfv2uSDLnFy61PvW0uPa7nEbFqr6+dkA2/
m4P+3KKqHvXxjWDp91jBQM4Akwd3HfxvFUcGEsrNIJ4N1RKyzrEa6UmsbJXGkMzdCGJlECW/IIhZ
DFUNrB2ByDQkSMht4ES4jdzLHqUIesrgXGj+tnLMs50NTzOjb6BDThB34EXgHMAkPizx6i6ajahF
u8E1/rlqg/rIkG2diH68cw2YHiJ18kPg2g+WcAhqMr+qnviMlBmyNVMDlDq2nwMfQYAqh/REA9XO
MmasCxzOQ7OBVDcQT59R/0YZBquDr3haaszUN3QPyFm2HjOpguFcE7Wv2RjsUod3rvGYaXvdN8Lx
2x/ylGx/ltW3Jh8TcSBX60SAB7xYNfLLE/cym8ZRV7TOVjE9s9gjFMQAN6nI3dDbBtJIVH6oiZ2r
huwjw5vNNCXfaijo+tVra8rnzEAzpvqNgUjQFUBwskoq95Hz5qlUsZmaTeGqTAV7WCKVCH40cv4h
RxYg3ER49QRwrh2jIvw9T/8f311L2er+D/dRiMCGaxDsDbXa85Ud4/8mNDcmFxoc2G4fVnAoCP9U
Q1Emv76floh9nOcZcui+aIERbU0pWoLVwl1Ie94kVIp/qIF6x8I3srErrlJNwOlaNOJKzDBeLRFl
URh4yNL5yQlHdbrnH7wnuGyQJG7GnXuZLDocJaDIe/q3gXFkoAZ4dV8TmCWf5oj37T8zuZ1/p5P/
edmW5xi89uAffsPQuERRpXik06btcxaOcTYugQd5VGNrRlp+yapvgZf42sSt+K72DQu3KMW5ECkX
BJ0crADKFQH/blI0nxgmwIbJ0jdFyM8aaQ0Vc/Dp1wOEE3+LooNxsRqEA7ARC6WdhpxtzYyL56EJ
uRCgIIda8q3Kplidp5niAyEOwbl54dorgkOpvGDCerpSZb3LhhVbrXD4uNMSxcPB1+tkn8Wn6ned
zHh35Pb/86ZZ/zR6VGcLL9S0XN8JGO7+403zPczhBs1q9xrJVXdzFd5mZpTYR7GWqVnu2DxjownL
QbF+FnoEU5eDQFykqa2FhuWMYBBPG0d7GUrtPqrN7UKOWWhN88zi4bmToI3LTxnm8mtS3GGu6PEj
MOn7Hzabbb0MJnPcmRZJkRsimeznrHnshpFNNT5gzhPFgNLqCvzP54z37+eM5bBooMLwYTL+mwQh
6uvMDJKo3et6a24x6dFCTCg9wsPAciPmWwP6N0Wm180UTNBPTgtJT7P4KJNCkcAVmzycwgeHxE6r
9jYsfvvZZakrhgPOHzm9HAXDWE+PSHt2Qm0qkV18TD7vTBkQ1YlGHBsr4BY4EKw/mCoUkhkRudwL
dchJ0a7WtBV5pSMeklgoeeI4Rj5MqnSE4ZGPe08v9+k8LTykVNoEULbVwfVruIVqb7NjI9g5iX0Q
iojlR5iyGDljIHLSUcSj4Qwa2J/Zhx7CPYqmlwxqwuy1GGKo3ZVxFcItlVK2FMpmGqzhcQOA2Yca
Jtb6P38ipu79+wLmWSaiFUv3A8v19H/IQpwezzoCUZp9KgpWSIrVXeen49q04eyU8t6dXeuu6zAj
Kuv+6Lo1krch/mZPxtdTvzO76GVSnDrMkaAK1+WJjOGL70Quzj/8kZaUbygPAReYX/1ZlFrjYKOh
bIc63WiG+VOX8y+yaj7gnm1lm9zMIP/2MxaOQnsGZ2FDbUxmKLDKsgbb61Z4l9TuP+aiqjZTHfJ5
uO+14nHa6M432oBnVDzleNJrL2EX43pa9fIh8MZNN3cnrUaung3m2m9KBwsYiVgPumuWWcW+YUwS
89DnoRiPYTCQzeYQ7xFKQkOL+qEFq9tbY070LAVCSBGDPxC2V1yX5KY4uUrDZlMcTfGhOPhe7QJ2
suApZthCZ7M6GOiO9UsRYhvCaBdOD3mN3znef53P2kTGOrcqJtXye5NCzmq0R32IvsuClOjUusMb
69dSUBKtfnU1JpgNBn24YHJlKOJW4zm3OWzOqi+OquSHlzaHQIQvrJQfqjWliybRVGFDcd79IBn4
R0jKUOb0UHqHEOlI0OyAIc/1TMUVaNQIM2Z60SzeFTGIin9lazFlmpN928P4WBfFydRjlyYRDn2C
qFrOwa+pjF6jJt8vTNUu/imi/lMz1WPF9BABcvUSSYRTYCYqyGwdMs4UfDpx9ukFaZt0okmNcYbr
3TINBq9idamKs8XeRZFB8hWk8rOfxwc/IiNZ/8Nv61XfUQ5cdHqBySnD+H0ChxQ/55sXA3UoAp0d
M3bKiMSySw7XbEmVYfYE996ubr0Bn79uh5WvWmEq2U0LMXLb9tajH4ofoVqFvJkn17v6NanNH8sF
jpdpvHbK8TFOBxgAVYQApjavVaoMlBt6/BbgIWKil/jNmx/Jq4M8k5aA9GxHpjuHntzXGkq5giXf
CGiLDE9/GmvxVCXiOindRMcouaM9Dlo2fz3M5TqxQ/x+lE8naVONhSPw0nZ3GsDJYAAFzJT3hqI/
Co0/TMcDJlDnPvoJ0q9py2mLqZhBYHxrMjPKLf9UuTD8045I5IY32Z5JnopKHIowHqx9hGwZXnIn
JuOYewrj1ENPc7AGlTJLrqkpD9Pky70wcdH1Pbz35DyEWwRpQBZ99iTKgf1ED5wdEvurQ2950FTm
VBXqDAB9ecZC8tPJJvOZQJnMyoazFqMFmxGxdN6LH9csRw2et14H4qQClfUYz2Zsh4G3SgDZLrG3
ZUxmJYGyw4YO3ccIac1oPd+5nYaw1+2xRwtGhZJ2dKo2g7uugtgDSbMk3NbZLMQgPKDsibQ5Pgnc
XwjNglV2tLKq3mZaeZxxqlo3KKzxl5svJqj5LiYiI7bK8lB0k3mcg5kcN5s8kNm8ar2B9ZFdoYaf
s91szzqErh9EU9ds3nWE8VH7PZrc6mhgDEJFtkBJs46eR4LL8h1jQyMjx0gz9cfZcM0t9DVMZSyy
ZF3r5gZiPgbdK7JnF3wJKoqcaqeggudblZ/RkwQp4myEr1hrJ9NrTlAexn0dztop8VLv2Mzfyw+t
umX5DkUdQ9DGhmZbTnj8+Giicea6zJDX9za25Kewn3HwL623pA6yM7nLeLDNJNwbBb5kjFROUSsu
Pf3PXsj5PvI8gglTgu6TvIduntfFCTsabUWkFe5uZPyd4sG8QqJzdstRLkdheeQ+llb7LUI4LKEo
G8gPCSMVf8I/iDZ0JaTl7Ap/2OEvF+MERURIV2fnPMS7wEl4Ol0kp1LXuz3WoFxUDA83lgGPt4Uh
ePKL17qHXmc60SHzGvdUqSIkNAR8urEdd4jNHu2o6/bS8XeeAaSSUXcyaBlfg1TfzlgzjKb5y5Jp
tkl7sznZddecxtj4qiGnb4tR9Ke4InEchky0FfgXZONgHDy7ZJgDSniSpu2t0oixIWvxcxj5r1ky
JIjsdOgsIaKjwl3hbVaCpacnOT066GfLlssFY64rOYI+gvEZ/qDWkvD0HJUzuvCECFbjq5+jEmAo
NHaQnIZda+THqJ+6nV64dMl1PbdHR/NakAzrbpgZoqzSybiWMJyOEOxTYsJDuMcoF8AIDUKlaAsz
RCZHn5WajSf11stjRFB5MRuyxpXpdQldXnyfKIt5U2lUaMaSu5LSrGyN48IAzlqUKEJ0MLOw7mzw
70beGu8XCZfoOva6bPiOXPg6ENbOy6pVKm0G9Opfeey+2MX8slQXxTCJNXOynTQZ50Vd+2OIYDv6
jPtgcucf/sQyNSMq15WewREA7andgfJsFmo06WfJLkZQNTliK5vsc4qi00LPLk280z0KacZ1ZASZ
iNakq93Dj9ouR7kQphVENIfFdYzXkBqPRmzcG3YNyYR6fe4Dxl/tbamTmontQ0YFcU3QrUgJb1Ya
lhGK7Iybf0t4/Pyots+FQ474BVZ/w9rPqyBfJ31anPULrIeIJWcrg3ZOmd7c5rr4UHxYxT53LRjo
CJsYJWJbiCQgQQQZihkjAlBzGU1rdn1KaRccuZJQcwThLiHVZYcI0cqYw1VkaGPtlIIr3vU9z9NB
fc7Iob/T+prWilsWkcwcVfrdx8LtH2I6d2JNvByMoMjkzujlbe6S4VAWWXaXWPEFDwex1dvtotla
CMJjg4yg0elFB3j2G69GWQaR8tvCOesO8Rx6Mov+th5n/y5xcSvrUL6myi50Dkz8ROv7Rg9ukTMz
qzSvdLdoQ1x5c2DuFnnyPdc51yojqF67ZSOIg+uiHWimj8GHodJh+2FO9ZX8t305uQhNnP3SQHuK
bdy33gNsiQdZtNZ2aGFxdV5zyBc0TekBA+3QhM1Vz8Fvigg3XqJZyVg5tljTzbn1nCtAE38UlAkp
eIxeBycZ9xQt1tkx4U3R6Q8tyhf+TyRYJcH34R2D0FWq1xlJnKBo5ni0QitjIIOKKgp/D+SmkvrI
GTHHFlgkZeRdalb3FNHYjyqlGqYvmGAO+ZsXdLs0aUhQdQ4R8xV0xZnEFkuiJOKg20PRQ1exR6qn
MqIuwk1oTar4jES3+CCfeNvm2tvyBJETQuhhfbDKsSNqtb0p0Y7N+sBqW7+p2nPBD0K8Y7vawcaC
+rytm+eM0TUiGWrfAtAmTWnrY02ck0arVr70nvLJuq+17pJ4sKDJaszWmC3d9CiBVMv81l3cdPQK
4Ux675guTjwcmt47N+nk8Soa33QDTMf0eDs6yccTOfgWNRN3NECfV/rk/QLcgs8vlQisEOoTcn9j
MiNw6kiCc6ekqImSIoW6xaHZzOmWFlHjIQIvvuAi/EuLLgLNOWj1i26F35WyzoDiuxPId9ajJ6jJ
5XyVJR9zOOEd7JMbsLIH8ZAzb2X1QeqC4VWiRZ9GyXuoqlQ27I2LJfss64+9mIJ3vSi+DROxgLpu
OyN+dImwG7rqN4ZFB0MBIAXIL7pe/ZBNuPSCnFrqGEfq3wojtXUazB2HGMAcKuk+Cszfj3NTHQrL
hC7m2jqNxl5qXDoB+adrvEqI/LIQN/a1vXNi2LrWmH4viIgP0yHSsLrxAALXNkP35WYtnu7CwXj2
M/+nPwb3YFAbVS/FQ7/RB59AKAVVLdIhEX1g3IRCss9IyMDoVDXsf9ayiA9aivQjGLOffhT/LjE7
Bo2uUFL35Tr0Qrywje0U08lDEmc5bNFNENY7YrCEWGtXiZ4GR2nuWg1K41B7WyVaUf24akmcicaI
mownwTa+hj8ziYlWQenrU+snvnUIBpXCY+mPqphdO4orxDNdfucNwW0RTi0KDEOdVJiIvZQm1CTk
1AsAt+DWpqqavRZRSidR32CoAK80QvJL4VconNmWZbayuFAzgMh9PxrI7LP4zwBg0efo6Bzx5gTy
9waotKrrsE1/lbRbHH8b16HupbInG89G+/zoBvf93O0KQR6QAffkkLQGZCzXZ4pDJmQyxSVby0tv
u3wYziklAdog2XxltV6+TV2XfgziPyJd7X6Y3aeuKsMVSefMeLoB1Nv6mtQqm9GDyo5gL0wBoaEv
ejK34iIq9/a4rWIorXriehvbIkGTT3FRxOrJhPijDDbIaUeSXUiVptEvJN3ecgh2yoorw/rdjnX0
6Vzc2mg/tGPJ7sqKhLmgjZklqn0PgFZvKQ6IDdnU4XQ1JgMCBqqLfiZvxaqI2lI2XRFijeMiEJXR
3nZ6WqNujdRTKx+WAefS5Jo4v1SWd+61jDk76HtTiHer07aRmO9byYW6qG5Dj3mlg8fa1vrExPwW
aDg9dTYCtcUwONUlukX3F/6gBNIW3rkqIdBOHkB+NeE7KsJPUsbBHnQTpW+4X2w6pl6bLqb9mkcO
MXkSG6cF8XFwoOKU8csz2PTRC9AejCyhDZZgItPgf3oZFx0OUHl+TUnxy3yqJqEkhotmeVGeEHly
YEW7BXb9vozcpom9zu+md2wzz6k+Pw7FjEeQT8XRBpliKZTrOkjfF9hqgZyjuP/EQ/hhhLcthXfr
6vHVzgkVzdybDIcLEZY7X/WvPVAFrDE0W0rPSXCk2BRK5aXGzW6NWJaDX/pJTcevgbShVIVqA/kk
AsI55u0t+92y82Fgfm17psdMM7dKgbhcXZk1bW2ycP3ShLqUvdgRL0Wk9SHo4dCF3R1GUAhmOpbn
5ZIr1ERmGWqoQVE/fHquIUDA9ZrkoNfcpnfvOLksQogd/VfZc11qWrxVtrrMNHA7UMix78F11QNo
H2pL9rPoU0sFVGXe5T8jaQMLbyhRrtJEkWt7DjXneZn0Lp8hVAtm9Smgc8Mwv6maQ+8xm2i9G4Mm
dhZVIwmdlan3kcvBvz6MI0kYahhP6vLvwR5+dKF8BA5j4JBFWOaRLsDlUQFgLGeD1iTVZrkuFgxB
Y8DCyIcHBJ/cTbr3pGpmSJvZeplcLAOszvkZ+t3zoiUKkDbfYU6NaVbarkefKDwEOK/xqEFpCONt
ST0M9six2oCGuNrhuTcpHkUGBFXnOFrocYh6gDcHIBEZr4IzxvkcqROy6umdVS3dW/gp0IMetKa8
BtjIwTosz0bO4ttSMyWRBuMBtjeFEMZwasfzoXwi5c6vqh6zxLgusK5RekG8IRT2pSotg9JzeZfT
2H6T1J3+COCzSLyMF292U45SZy7Zauxi5MlR7Rhhf5rs6FvN+pIYfspc31cDpu3qsRw11Z0rJqlp
U99o/LE0RRI9at7R55NfLcLiQq3jrPrAdru8xUpLYUAjrJMFbx4jA8IpMwk1dYF/5q50qj0muNU2
RXtYy27eqhEmVDNmXj4fS9FckTf/aGlu5zp4QfrA4AIsA0a9ecny+MdyDdWGIbceaRL/xd55LMfN
rVn2VTp6jhswBwfAoCdMb5lJK3GCoEQR3ns8fa0DdXXdWxFVHT3vCUPSz19KZgIHn9l7bd9wCsL0
po3b4jBRjBpliZNjweXvBrfFSOsqA75y8zraV8qQAheTt8NbQpmh7ky3Tz8YHIEC7v/SDToW2sY0
bmA/fozk3/BmvC0rjjkDSlDK5yl87f6A3pfw6Hj2+M4VX85HTksNdJ9PvmHJW+Xpt+XkH1E23CJv
wm4ZGMv+WzjbykJ7vPgnNZeHqlny5MzIBYRIi+zfSfJtOe6A8GaFoG9QF+sUUdu3ajqlyhZ2ZNF6
atrt4ipU9VykUAhWhv1VeRQX2YhtZdtUxIyMK5bayKdwa2p7yylWElfQJo98xsYxV626sVj7HO1R
3M2AfZmuTcNWYHYGIr23guJ7EQwgsWdnSjLlYJEM+lEDXUdRDnF47ihQAvmBF2av3jJOuh+6N21V
OxMpb61oslvoUB2r5bc69eKyI+KFLjWBD/kwjOmXmkEOHTXk4uDm+fEWKJxhWXBduwCObR2vj6rT
S0a/HT5RkmUOg+KZLT9C2I+MvfP5oSqIIrDD52WDkatrc3T9l4VrkWCz5hmJ+rcN9gVMgAR08Cqx
zQ9vol1Kua8iogrQ3cxPo8birDJ5uxdgEG1IaeJXDRpNIgbG0yJwm9NCALI3qqcplYQG07eCY1tP
HslTY2ezQMNIzGWxFCs4oW45VL3cDb/VO6r+tdCq6ciUo6Mx9b8z6UyYoL1nwk/s5AzBfTXbebpd
xvw6jamxzuvsq0uji6qc5oQSjdp2m8YRruKca4e1yptuMIbx8YhmxjAQCPRedRhwHQYdUhUStikM
+B3zaTkzGuVLj2METQn+yQd8LCcYrlvG4hteLo0ey/S/tngqGxLWaZ1dZrkGhKVaMiYtxnlaUW0k
WCrodoHoKvIFYyLWO8rhkNXtH52FhwbGZGX2HCTZN9JRhru+c+gMj3kKHZhQhlu77aGsoyQHwTij
xuh/yzjeqct9ORPJOuOf6+Ltsg+ROq7/1GGlRAm2lJl66CLlt3+7BRaILjvHIgxXrpuDy7c1QIUa
eUfMwBdkgRvZW/qo64IqMJQpPpyY8hY2ZqmMGnK5f0LLwcDBmBfAY2Zt6jk4q9pLOOxDy2C+jkPi
r5qoRsXnvE5VAyTbfV2GCcscQ2smCH+9+bzAMep0Qm2bNKg98QP1Cceo64X00JYDDrK4W/ASp5mH
jTTdYNu8zIJHd5LgzMrcDrvG9yQAICUa1tPKtp9DNuBEx837seUayHMe7LrXGwQl7zuFeSFR+gKu
FgaJnD7d4c/iUverBHkJpGsiTsmMoUm1y+gc4tR13Z5HwYyvy4NTulLCgJaOiDF8uUp7biJSsM5j
yDlk+RWPa7CNdnYMjY49Wr5W23fdYfrYq0fdUL61HMlqspIVzGOMcl/RGTkeoj/Ew99LA93OzbNl
dW/9MIqVyeeTgAzdLSQ0n3WJxtZ26Kz1OADbZK760Aw0GI5M/iRlcZhSnRJQzg/CUVJfNahHXfaT
bI5PM+SIYDsHmXLWOeuQbJkO4gwNk05UbUSJkGtI5Sny9QlJnbhnSvGRDv21qs2ZfU1EvA8arHpG
B5cp8RQIeD23uSsZzm4I3SLNTYqHdGb6VjElXeseJF4luWilS+dpByTjUtkAFEenNP9xKGzR5uB6
IRwhh9BFnaTPGemDuDHsGgpQ7fD3jTHhOUaOsCuRm0U8FEq0dFNAe9r4HEoiTX+MtvUXcGT0n3Hb
rDrI3iun/oDJyrMaSe5KPcnVTmwh70SSBUhl85cS1vStCX2zDFD4qCuqkvcFrhIl1UUr+mf13KzQ
oDO4704QqrCRqxY+ZjvkGNzmTZD+Lrr35QhdzrM8/ogkTYFVoqUU76kX7fyI+YDsoYWOdX1x2L1u
afM/tNDeGFl5D6s/vdt9lhV7dTfmMyNqxaZbQ6k3OhgwreTcCCVO4qBZUCEU4+UDND/mrx+qu8sD
j8iP4aFHqGPlkiFPsKvms9mHCg/QMK9Bv7wVpXfSNH+XGcmvBcqRaZxwmRpN4yF4qJXoI/DdF6+l
AvMtKjCX41xNvxygAIumY5jD4+BGP1AcMtwbH5YxZ8mqZ4WfcOf1TrRfwFCL0ossEyvgObAIB9Ty
L1HEVTdI/iB5ojLyCeIRVfJnAQvZkieKV1hrnsDvXSz+xE36qgBG6rGpFzEmjaL+covmgojya1nX
ofbbTU35PrvUQVB3StguitvAlFNphvoWtWXDZjdUNx+E7hcsmodlAWw4bOwY0DwIz7vBAnz0kftt
MGVw1AZo3lv/WbVP40h5D50afaqym/WOIlhRHWZK4teJ7CITjxzSXPuzDIdNqezEY894qiMSBLxZ
QXrR2mhQwuc1LGKaA8QjAToZ9nOYirptj/httVykLEZ7qKtylTVGoRbxT12Iela9+1zc6HpYQGZt
eWZMeFZaJdwL+6X2W3q3QrtGmb+ZXXaaqVQRTojtk6JG+Igw2wLQhEQ32o0i2bWxfDdMjmTUpr9C
JakNjXrjNSYrUuoQq3afAMASUtGX761B9CrrnZUn2ytaM4TwCiWmurRRIZHw+wko+j/VzLfPUnPD
EGveqvF60bw0As310t60ijS2rFG7zvyySb9Yd/ZXao84ChVOQnU2ajoa8QTMG3gM1uhgS6RlS/nP
jrLPKikIxO1D3LuPZB9dwmJGKmDRnwm7OkLr5BjNHbIH4484Q5pm4qtRVfQigEsaKi1njn5Wj3FN
Q0FcIJgvVQG03aO2l2RObPzRhRJiNPeF35XMPK4jd4tu3qUDJNWMM5JMU6ThTWGF3MsqPX7COG2y
slqVHcZNU2V0xt9z4XyRXPqpiFaqZ2Tx8YqnZV+l1U0xRYrIPs8MPRgiUzOOgu2p9wy29AcuQnyY
nOQcd5wrt2zWXxb2YapevqedR13TN1WCh7hRNDpIItnOt5DpNidPLz+XKYsxcnKEzUwjWr8WzPkx
nkbIACNrrd5CEung5Mb9k6vEPCC0gaY7iGBotQiDeUv1Zau+SChV47ncubOi66kebJk9MaM4WlQv
BGH8JjGVsRc/k1vOl6x0j07Jum6Wv7OhwiaDRFfPvifFPHLElxmNd/XxWLYkmJ31Jsc9ywDJdcin
oTFkYmdTOdSHfKaiesLCxwOdNZ76zyYl2ohL46FSlZV6m5eKWI3Tl/56dLjpF1qR+u4JOhxqcUrm
pQNswSvgPE5Okzoo1BMcz1HSQt7rxhiRBFFY3aQp3yaTbUvb2Bn9MF3DB77kn3bDwavVkoIbTg3v
xKxKbVeN72FdPsoRv5pSec4diuu6cp+WJ0mPygfckU4pz34/LqlEuER/SoCF2ZwdhR/AbOOI6i5J
3v1UZ83y7Lf9+WohPNo8mJ2YtgrF1iHHeTCD6NuHg6GCLE9GCdswyssfbfE8WfbLQpBSRa+05o80
90448BR+kHCAOQje26vehD9Lzfoq72KbiMJe1yUfqKoqloeN5uIGnaYtkkjXV6Wqml6Y1wZYwoPo
+0OcDwdsUo9I9N+agTA+3PUv+fAUZmySsUS8VKZpsUiMObqSj6W+1XKhkVP2EDX2a1FXw99pnGEw
DLBtnI1mYP1VQf5/ovH/jWhsGErC91/njF+i32EUfOb/QjT++z/9e9a4+Q84uJ7zH4ni/4do7On/
ELqLoB+rgdRtIVET/nvWuPsPw/UQnpM2LnXLNngV/xtpLIx/EFehQ/oVBqpM17H/n5DG6h/5Z4Er
LATDsoRFsQdcW+iLAPafiL0V86W2ShvjpPnGc1tXxcWfe/tYWDZ9tPdrJCDliGonJKGs1TeFqZST
1RSevNm4Lr/rjMI9Zql3n9DK33E9/6iKeTgtv7MZK8MzD7Mt8tzfAuk38qY7gd3iHOYEVc1Gic+Z
wIqjOUhwl2F2ChJJpjTedEqwDgeGnRl7q8qrp3Hsf0K4lSwbADmwZn4069x69eOZ+2PUm6PpuOOh
GLJH3utb0wIByon92Urps+XxdGJ+6y7zcZKOezs0m0dhthL4xS4zg+Bu2F2/JsWKmx9+AHX2EH6i
OthnYz9srZBAyGk08mc6ipD9kcviaSSWrg194g4dS9xnvYsouuSt903tOYvtTwsW8n3sSTiLbI0X
Xf2WRTA8O5kgyhAh7zoGFqLgPR8wo8oVNmPlp7J7QM1QRYWJssMMNcYDwKCmWO+fs6AEeeV6Zzy9
Ibl0SYahm1aMj48NmmU5V3eCu2D4DY0tacBnV/SPqjqvMdgdjFbrr6jLtyUOjz+T0TFhHxrv2Z1R
I5ioAnvKvoclRo7wWbleRplRnyQkwDf9WbbyWTJh3Jm4ULA+GPljXqDCRQx0HttpT/Ye2KZmJK2I
vrqzkfQWfPsVTUGvBfUtYoY3G1oEgJcNlolGdsVPd9DdQN7we/un0A7uBDkkJKiimvcZmLIE3k3S
bK9g2saNZkFU04j1vHspnko7ji9hq30QPR9v2pawTMCSlGfVW5C1xcno6TJDvQTZ6g3sS5jKTX3i
nkbmMJgDHPPQuwFJfqYBW4JgewTKxq3xxmGF4w1ZCMQYIk8fEfkMx386IG5/peP/I++yG+Shtvlf
/9P4T1H2hPNyn7kcCeA4ljT7f1WUu003pIRY1CTGOUjj/EKyX+3PiAdJkOmiS6N34cG2oucW4MUB
1cFPATWAvMuYVjmgDv3vX49JqfSfjwDue/DpwrbhEHicBP/6ikjTtEqNtMyTF4TDIU0ybEV2qa3S
cnjqkkyo1Cb2PxU0P7eTH5mha3e/tE81Ev/Ks+p3Zv+SgA9j06aZe8MCMSPY9YOPQQxnyVacR/7w
0+FzY18VBy/e79Kzp7Vg7n1aWGXob6h0sdLscB34mA1tEj17bdUreR252xeZYs8sGO21Hf9jIGFj
kagIfxgbAuslm0h0h+6ntbv50ZnAaXTZnkwhB0YV8vK8fDRIjEeMZEUb3YDITZzweBX6gQzb7JfW
zwxhfc3ZSTA3pMTEL0EHxtIInZPj46tz9b5l0GRYB2HIS6IZwUUatI+malUhWrSXrM6fzUmj4Q+m
J7fGnMfjPDFjcYaGepSmJm5z7e9CnzhlOx6AcHj9uo1L84Xg5wJAsqCcwTs0PI1Ev+xD6IzokbGb
iXA8GJrDOnn4ziD57bAkvhq15OaOWNhhZ+vXjRde8dBzGztk2AVBfGZ+5W2s7GeWtcGGdEgsZanX
rtvM+PTcBjlaPkuCCLt3B//UmuIoOcQD8YOZlx5YKwaQY1syodsQs1Mz40LOTtgcNSaUBZrZxOrv
OebkxswPvKRiz7Cx3rgJEKOYWE27GsbzCOpnw7I8gt1bdfvYMR5Mo/9id4ZlMi40OOfzyjACsTEz
Z1oxyULVHxenHlGp6zTNKUxcQpRs9uc2TRQuxZ+EAug7vAd06oGUOxF20J/bGeYoMaeAf/hLY3WP
1La2n3UkOo0/vSMWpnGfYuzEQose2skrTpXwsvXYmBhiUeSkXult2oa1lwiFOJnz9MLP9Dg7/rOQ
oHZiEfUXVrbYZkFjpuyDr8vGSjUJjufqexJK0Fl5AgqNrxx+5ltfTWA1uTvQMPjO1qlph+s2XpmF
10Kw0feFS36i7Tt3rKvJNh6sBA8SIPTK99wzMohHbIDaQ+u+EocoDqk3kd5t+Z+2R5cZkB9Sl0a4
Aw0jmcI+a53mI71yqotQtXbmJU+oJ0LZFpijCm/njX25zi0FnejQ1I2i2hQlDWRrjE8uc1WH0AAW
YWw+pwCzrxhJSFT67bG0n63REI900qVBwGBjmb+1ygTDNfNzJhFsVuG80QZlRETl2MBFtKniojhP
BJ4i46M1H29wn5vVBEC2jGtt7Zu6t/Hh5NJykDcsocHwKAZuGrP1cMCcPjRTD8i+LrdFa2DLazIS
cfuI6Giq4Il9CoIUBs/kB8GR4SlVjbX9jBIZQI3WIDxM79QkzSY3dLFmqhDgNRq9jdsUr0E//QL6
UO+FFdzi2gOaW9G84U17GqNcofTSD09TRl918mDm/oA1hNIk1MyVbddvfe69Nkx0AU/P2W7M2e4P
6n0oavukx9rIHBvbQDpjPgSP1/2ovR40gHFrdYAxmkHPHXSQPEYLVCsN/wZL174b9OhchOhTwhT2
BluP32gCoM3+zmazoGbI1h31vbCN7yHKuBYbdv9N+AWGC5+6uhlz37+Rj7oHhELyUa9Wn1G4Ws64
MmFxUKObQeRgncuxb09TG+3TsaJ7MOjrxVCj/BoIbVbGXzZotd5+lFlRrWsXTvysjLNonnfJFGuE
PDF9jtWda4rpOMFo2ZQDehl/yLd29mSTpAoGApvrPNrXdsgdxuV8c0YoTDiFxdVx6mMJmGlfN069
7+vuipytvOPtWQVirs/lxEi1QiW64cEh2U+0fxiIN9es6/BGd9D20Un5teHePD3wbq47YTIN2BSL
gYlOb3VnoisrXhvDz8w6ykp+sLkC6IH+6klO2kmUU3NKA0rYIgoPLSmKZOli+mXkzrJdei9+asl9
XmZbK52dc1WghYxMhHZavM6D3LwgDyLLdQ619RBqpLa68SFzZ/2UJ4O9nTrnexi4/0JUSWvhRvqp
z60/TCrjPVYHJsAGA2eJ9H9rD3wHVYlPYwglDsw4Yo8u+Eq8JL+TY2agiS1+wnGMj7XV3TFZtKec
w+Rap7Z5ilhtg0FujTPdwyEVo31odejgTettWBGXW22Q1yK/ooGPDw3EXCvDfZ6avmItY4oVQmxx
zXxqc8cSX1qQsmYnuDmBd5kinYIslc2ZTcoAerflYfSYhyNIFGTk6wn71K7qBIwMxfPLs6nYFEZ5
HfSwurioVlnGDZ9dyyqparkJF0s+2okJBG97lpxpW2bA8YPNO7bSgd5vG79tAKeEPCAEbXFl4fbV
NG5GoVU2mc81a+y4QjJEe37W4uG+mNGX3w2J1oA0Lhm7zWiPWh6xz6kZ7m1sDfvKVr5poJO94mZy
jeFD6znLDahbSHr9e4BKU9d3luv679hHMEyAht62o04sKdCsGcTAZrbdzxSU5aaflAJxoi3pm5af
OxCvU/1R+l67KdQBG6mjtgvQKMgZ3YjHrUQu3PTDyubwbLp+z2zYwPlimjzTG4yg8Nz2YR0qyPVT
27p/cPgWp8TUjJemRx/jUTWllLTULfWXESO2cx0CxCzjhZcT7/Mk+jOyC7z10j5YJCIwaJHZDivG
K1A8uYtEq0ZffrsbKjA55G8Vp2hgwTAP41sydNBqHwI9GjZMqb1rW2mHYqoehZV8R7pV7sNw2ulc
q0LT6zvL8yszUR4Gs/E7UD7dxK12VmhuNG4ybsI1L3TcTOrNneJ4S1CY9sSjS8gJGlmt33SO3b2Y
mxRdL1uBOgSOhNXnJ37n+sTs8z6HVf5UEgBGWlRHGJ5ydqQlECbbG58indBZI+awsFL2TokmTSbc
9db0Auu1cUwQpXglvKK9ZYz+wRbjIg8L5VFSX7pc/yrimG9X4bpOHUynsMUR22enuCOeZ+JvWJlz
f+haTBpIm3zOYX6S/ViNCNabnMW3tIvz3wayjpz5iZ1oFNmQY5hHHYjvhNwyz906ohpc67mPyBcc
wcYPs3Efzj5WA9cM9r3fPqY1Mq9yaGHglGpIWLI2zibZ7kmc+OP70sPcTehLjwIPt3EoDpGDsHlE
G+xFXflzuSqJu5puPVxhtBSPXlmVNxUADIKSfAjTHn+FdEg4PPD3Ia0xt4NH5V2KqdyWTvVu0t0p
ORJK6sYuEZQXxqrPpfjklfHyWsbBATU96tuE5JZ+MslCmMiHs4ajo45+1n35JuhK7A1mcii8QdKG
luuQiCOeW1ZxKnIL/l5ewpYNC3Wlz3tPy375sKCuMdcomp9rDSpKJw7DSijNm14+WVoUb1wtPQWa
95swG/0IGeKPiIpftLjiBDHM2TPXAmfhupu4xII31jEWpGSQW4+R+ccwo7rCCrUKWL7xkONW5s/l
rm6Rkku/M5ipK6yJ3XmbwDxYfW+c+878ZUxUOYHwVtbEyLor8UKhwQWZF3nW2ol8ICUh6SQoFHji
qky5Al0RW2qy0ir2vb5gvinIOt01Te+f7Q+1yLwOufFkMYjQGOyzccuDLZkLh9Quije7iMirywGw
zLVjPY7jh9mmG+tesL3bT2h5d2RHXVGS28QD7JEO1g8qqX2L2BbajEoh/83cWr/CAEPV6VVynUvO
drObDxErUAijkCEzF9Fuaz63LqzzrlIrw8E5W7xZGxp8E/1+gPgmzmsCSGJj1wjxzacC27okYj5T
k/egPogZgQvOfzKpm6Y42GF276r4zY8KyR69xWwk1V2gwouEwQHgZdUvHwvA2e7YNDfCORlJPF1J
S2aPf0kH9vhobKw9IacNmAzzUoB3PPHCPn2QwHfbNzPkWhDjMtPWLzo1N8BXautA3NoCtVPU1OHG
rri9rSwSb1S5zzCEyRWuD2PeXqkBkrMLtpNvfJwMC0wkRqObziDHcFAilRFjpjCPSR3JS/r/FOxf
XZ4GG7ly5o0nuxL2xUhsSJuqmstN31mFcXBJfUff2pLOQasZHrTU7ptMt5AZEXN81hM2+7FrnJYv
cA1rHAmPfmjo0JLMedOB5nSdQt8De5U7/FNficmdNPT8Eya1Fe4j7WnIu+I01A1GDjV2w/LO4Ivp
MrUCwxuvdmC71sZBK6b+VBeCZEQ3KTinZHiKxjg6Lb+qjGztwzU/eqIFa1RAYAndooJPy4VlGcZj
FOnxE/PJ/NHuMjo0DgLgeUCiEF7na2fsPi0/Tm7cKwmYh7BGRU7zWJrJ1gnM8rFKBv/sw7IxH3pj
pBbFHEhiqkhOucvDrnYBGhr67BPejYt/MDElU6LHvxF9CbaoefbEANTYG1NnbMxWCzD3rKIqc7Yi
93/6XQttMFR3Vg5bTnSwWJERRJveqcaVqE3tZUjydyrdbof6lwBrsqoLLslViuVxU5XR9Ghkcw1r
yY/gN+I/Spg9BGzPnoCYkRNhqSwMpFGojo2TC6TncVBDL220rv3ItB3mSrCLuiB6CTDzH/OW10J+
afjCKT2TZBF8QZqJnGe9cpznsALrqhm5PJAQDDbHac0dj/H4XsCvirCmnfQipVOpORunmFQGo/oo
ZitU4Ekm/7IvdlqUmbfOJRaTjn1r2R4GqrDTwJIU2gHZxWH5oZHFbIsAOfhUmxcLXuBluVZaw4Dj
l90HauFbWabzwzKELFmNnmZGGWsy37982QPFMdwUK1j/OPubCXo5dkWGJXPSwJIb64cIrxX1shOv
GQZSBjes/KrX2annc8004FJr8sl3qNIqREui0HTWF544V5e2/RPPIR6AgWOJBUrLcM/kwVtn8a6m
9ALKFzmnwvbr1eQdOtsLLqwRET9lydkx43GVuGhXRjCKrP5aUGQBP5IRYdD1Cj6pxm1ecgqKPSLm
dt/U81U6TbvC0zlcsrnzSaKpoqvWzA2RT9ZwsfS4XOvE56zzechgZ5E0jDHxCSu5e06EIDWEA52n
rfLyzcafPPPKUzOkWK0i2qQUjfbOR+6Rxx7OtbH1GbsSDgkF2QFRzBdRmO1uHoZnuzedU6804niH
u/1SgGDrPM5BDSa5GY2jZaCMmGfjUGA8A3Kkk6DEHn9HlWJlsYHfdPhTevnT6JAhC6IZMUvxSVA9
Ea7MxjcmTyhQYy7CsGDfMPRgO2S5B0Ixsr0eE+GNGibaCgt4lR9fuyZp3jzoenWpXzpAs695diFC
tgfBEAfXLDeMi61FWx3J5J5Hhgm3lxO0Shr3hpaTrNTevXcOmZmeMydnj2Bk242sU1WXj3VoF6ex
an5YJdtT1xvA9yHz8cdAHPAvH4VdvPgZ4i/VSBZNRt/YZT9al4HOEoWiZcXeFW0OdoQfv1E89UIW
n1Ez/ylCt956zbvGXm+W0jlYVnTxAx1ypUu5k6WkLsexnHdzgd5tSjtcZMURoIC34UOGTD32hxKa
57nQ+jvowuhiB/mPMCKMOXU8wJm0eBkpdaqUHvPe5j3GvsxUo5b+GunnfMxPjT0wU4jp1UVlMm/y
uWgzpb4TjLM7VjVbDpoGaZvJ7SXa4CQi1LTgYKsdfZy5dUnWWqO22nRUyq9xDa7HkOQOFJaOjwkl
fVPmDRMasPbL50/pRvSyhktIivJd69t855ozrVDax1tD1tTN1hv41/ZxytJrzxT07MHAQiRgnueU
9QIrVbEp08a6TLm7xZQFoNHLBU0Fg8w6gZvZGE15RmezSnhWPobTZkhQKvA+InOv9fHW5NzoWl3u
SF1s16zMvwdTVpeGk6npXGgSTDp3faAF61Af7GM25nhDs3jPLAmd88BBWEOYoyTAwVfn9VqzSZqD
BiRBGzGoLCPrhQAGYvIIyFnHGvK3oAONGbhAnsxwR5swILvOmNQlcb2PJl7cRAQOwrFj4+e8CwFT
TCqd6IiNEx7G0Fs/3ESfr1hVnzCf1czzgjc7RECSov54sDSme22BmlI0/lcS9+D8GBaVelbvcfyS
EmlXI8BOxlxQh1NEXrHDc1cyXoLhmH07uVFBUw60ZxA5W4mF5+8wBQDUD9YeT+WY9Ju5T/t9Bsgu
JkZkNck8PmZvMmQajvRveLBqSityd7+sOjpOE9HgnUV3kWtolO2qRY4Ylntv1ukGnFwnjMGPKbGM
2wStZi0zjP9UM7t0BFLlSMY2UjDfYf7ebTISiNcY4fKNJj+SAbtwU3DuDGRK3JFQbYPSPlJ5iS1+
2B7zTjYQ7MgoKCYpaoNdGLXbZ9j2w4fX2i8FJ8cMQewe+xeEBfmdUJ81vkfcYPj3aDON8qdrDqSW
efkAX9WI1n2PNDYyX9rS8A6BaKPT2DXgjQeYtlynP0bGWRFT0GVyb3FdO6KqrlYbPTWSRtubWY20
tLleYQKjj3zvDcvOtU5mege/5ACtB+3UFagololEZ3GG41fWcRXOiEZSUBUD+y+W63HUyL2jx4rS
OzLxnsuZXCEv2vfCwrzdU/hxfDHjkuEzJjh0yBVQ0sBHQiutLnxuJqRTw4BfzDZKTErqix05F1JQ
2t1StITmeMcDpm291AlOJpcOopy5Z2rUZsTzNDGv261OcRlt1EygQNIkk4PNbzXPzM4EmmQIArU3
8tKxF9YhHCZv0K9F5W0h2lb7tjXuiYF7qLG+Xa21IM71H1ZQu0wzBN1T5cyboQVPkzaBc2JMevMH
QSAEnvRzY4IMmcrgOMfyQ9eCalcUZcz0YPTvzRC98/z/RZSH94zqANtCWzlrQUVJhBMeVKY26Qvh
QbiEYmgBca7GR565K9mb4q7hhdZOb72Hc/s7ASpLJB5uXjOWAQky2bgbk27AH5aDV+1wr7VGw3Nc
ZhtRk1AQj0X2MuvZsTLd7NBqyok5dux/fVas6CTtV0qgfY9oYjP0PbqpVPcvcVcznzEjKFcg9jvP
nV8aZTuLPdYGntPjxnbcWxtnHzVc1NDVzZdKfDWuLtdO4Oi3Oa7O3hCl28qMsm0CnWglBqZg1ty+
Sjv3t1ZdMuwwButkmMWr7nI5e9bMRrNDlhKM848Upc3Gsn9Y5DrySB1K1rUZEsEBlGs2UaB4fbbL
WAYedXj8MXNNy9TXsmhZR7KlPc+euAWStxoL6fg+VP43qRK0g0zdzm4PPI2j9Edemk9BzOwmyUss
dAMPFj4ibReVUXNDn0mJYp+5O4xLHGnkR/otcp2cqnaO0J2k2DQC1JBPY+CpLEc92KK1xrEwTtg+
4/CH1k7BzumrYG2kKczUhoSLPnVArqtT0mupMGWOsmr0q/JnSQbVyfPJpVn+K89M9qL6ijFmfpZa
gUKJ5eOqnOknhHKzW9Njl9GkxV2xq+zp5ncwkwItNC89iaaxnIYb9yF8WPYdrMX0lXDt7tUPP/H4
tYiIfHHwXYYm9ET1mhVWeRH2xJzao5aHU4tIzG/id7v4msIgZtdWMATHdMoZUYWngHhYnv3ZeBrR
fRVa5d5p3xjCsgKc66nbyGwWl1y28N38GEpuTPop6WrOeqzR9qOiZmUzcXDNMQVJVTePQ5ZZZ934
xs76d62dxFT4XtK9+G1UP7vDuy7Nm+wiVpscIzgd3N992jL9jjArh7XVPo8S0y/DnJs2zV9Dl7dP
AfERreutbVEBT54XHEf8PXJQrevK+sxN/UUG0kNK5CXb9SjgvE6ehrI5mEhmH61H0USE/IX6LoqD
x9junoWJCIjmY9N3+FM8LnMptS8/aMQ61Azy7TtaicqmJ9eaS0tvy3vZbA1tr+sEmIwNt0+oGyf6
GzxnGvzNAjOem2fNDsJ57fd3J4lbJADgkKY++zJ0I2D3sFKrFGnMMI9zd1wbmf7RapTmLN/d1RhP
3PRRz/pASzNm4h2xR9siIuBXKyMAJuzItwI2Xml7D3KoznqW+JcwlN5l+RW8tHOCmOnQyhEGn5Va
/R59x48hQKeOBxA4vFKIVmHAap8vy6+WLxpJJcfe1Pb5WAfXIM9ChObhV2VZCcLItAqvZLEeAKlO
CFTUn3Xqz4YGrWoreE6wbY1xgEljg0EOZ7tS0l6XL7qJLK1Dj/P3z/x5MrZ1y4bEEWN81QM3vlL6
z4cgyG7JmMfX//jz5Vdk2khqghoNsbPVI41xCrk18ZF4pDMmZTo00hR4kHPEVs6kashk1cLCILeP
pDf+fmcV9F26txgIrytCOpixJPrR88QH+TLcPQZIKF1P972WKDQHiarmXNUbw6P4xag5bzS3MDZw
M4fnhNHkGcQGzEnvSco5QH8dxXuTE8Fvmfcxi79lvLMrjUOwcdNrlDMhs3z5MdB5QdCLXgu9/M6H
6M0awj2d/5F5cstSYqJ5rhjltJO1q62I8XstTsbIaiWzQGQX7dEpMtbTw1ee/5Sy/zRY/nVBbewH
gmoNoldT5z01bNZqJE3WgTx7E8NiejuqNtkBVsqDf6PszHrbRrpu/YsIkCwWh1tJ1GxJHuLEviGc
TsJ5LM6//nuoBg66nRcdHAQwnB4sWiKrau+91rOeFHPUVKLyDz1Y7zOdsxVyduWQYlba6DQ0r19F
pAKXqf5RjJ5aRe+d8d1hXkQlZR3LYQQ+UePbNPow970kRdWHw8XqbQhwXQYwNJE5OhOTOFOyfa1y
vFoN7mbLfpuNjLR2Nyc5IEdS4TqPRH0x4q2ai5zJlQDeTqxYo9Nbs4KccTSQgCCoIg6rdKIj2T0G
tMRxrZLPE2XdRcOYPUZfhawcdCucDxIOjVpr0cdrszNGtGbRMLwVyJMJF1Usu2D+Z4JiY7J4XcXP
1LOlKlT7VMNrV5Tfs16CApCi3PQzlictsNeJ43MdciOMFMr6dBu979AaczjNxJ1OJWYwz7CNNXlU
tG22TK04D+foTs0OVBHzPIoc8WMeQEQN1kImks9e5WziOf6Bt9l2luei0SMIrIQXWJXz1xzXFkSJ
NNtF7vCUVekFENIjs2PChlq8Ono61lu7CU6mcHgKQoozy53WyG8mv67li8uYyHNaWjwRuShOJH96
6Y+0c5iaKtyTsRIF8IkqhuBh7wmDnzYiKHa4ldv1NKjSB6J/5L9+HvpaQdaoT2YCnUEVqqHusp4j
E0wATmrdr9Cts0cvqYDNV7NMd6McYohI9U/p6EA3za2ZYlwmS+TACk8zPtqaRcEnAHzFz+f6yWxg
Suez3LqQhHdCcx49Z2CiEDoV/d/FhAN1kDrzhzGKW9fQfQTduRFF1Pq6bBFexT8dTE2uirsNw0qI
mmNCzqoKN20AnzNwmp0pi6uiwSPs0WZKn7vbNtXfGUq+8b7G1VWMGje4zU1Vti7H+ZYBfaf5TK3Z
Y0raKJXC9RES51lqfD4BkgjycdDrghE8RK3aU3PCagolQ5iKpj3oM+AxoJq0MtsOU3JTS1gyViAD
l5TnbeigseGY5UCsqGqebZNjs+q3xCO2fh8T3qNbalMggd7MOcKkjO1wCBsG9GjAq5GtInTqc9jE
pHxjV05Nmk16ts5r29igqfNj5E1+4oLE09LH0k0swlCzeT1rpKzGjHWmTrNYCHGs2wX9Lc8QF8ah
+NiNGQu+Dc958PTvbQZvBFAM5JgG0Fugw76tfkxJKdZ5RdN+BjuPAvZLCUMky+mlNEYTgsRMnjuj
Jrhii3/xrzzMmK5MHyibPlJWtJUDl2kVIajJVGNvh0B/rydaPnQwcMOJ126Agu285J3RbudiS248
KECnfShzRrWBTSPOmkhtwrlMZDKdokG2h9juMbpxiNddoqFhbjdIXtZDG7m8PeoZRjROlQIlJey9
o4z5UG3d3loqPVDYfU2S9LsRDeVKshgXzeR78RDt4Pi9TOMJq+abyUq0aRlHbd3RetJp10cuzWXL
pfKN029gVCI/rEDDluFrx1NH/BIScQIFoMrP72T7/HR6VYFdOAXkEoVV85bboJFm0TNqmM9lI2id
RibNiAb8dN6Ca9b6m6EgRyRaED/ofBZ5kLSbDBMPxUd5pl/6A3XAe1j2w8Fu3V/97P0kI5DUjUxD
iOzqq/+Wpy1K13/rUy3HEfwxPAfitud+4hfWZS4QUle46ci+iCf3a2VX7RrNKNzLAaWzKdC2YzTE
PdEFfpqNMIK0h5RCf9PhSvCtFFk5mKFoF3I6+sPFOf/j4qSUrmkj8nUs7xMd1grmyImYJRwT5YpD
o9B22F6MPTayfFr09PMz78ET8DDoaEG1gy4CYGoNunTeaAbnsmEOKFFy44yMXt+Z09MfLvATkdN0
efeg19r0rUyWQv2TtK+PSrtTXhgcLcq8kKhrThMEJqZzrO1qLhw3wzAu1BlEfgsIB04SdNPy8t+X
8ZvGmKtwdN3gczSE61mfPkPDwvkdIj08oqZhSDGnBGXhiszle2lz6MyWD7OKEJOUxDn990svP/of
/F7eABffD5+MK3QDsfRye/1T3hx6ToU62D6KZSStGBcmcez6ckDFPy+/cYhtAIUMQd7//cLm8tl/
emVDsn5y5+q2JV39369skPVaYlSQjKDi+ors69gOGhQwkhTaMN5NA+AkQ40vxez+Ike2gTBym+6n
vSUJdWHd5mOGFc/r6b8VI072uTtlSdM/SFl+5DaHeLQOf5KnCvn7ZQvd1V3HFBa3zGc9+JTT8vE4
GR9F19Bf0ebjsCgISoYOm1RY/U0YayYFzR6BnjWLGuT4nJ0R4JJ7XfcYHRS1M0T8MGXmrpFa0XRq
2qdm81i1VXvq9AoANfo9R2g75saIyOcf+eB2u0ElDBwYTaxyBBfnyozQyjn2mlZ0gnoCOzyjaUyD
pvHy35/U73eni/+Nu0R3HJMh46cPqiysWuedJlSSvjFkFthFuqj9uu++KcFJMG5oABtO8rWxU337
36/9++rGazsGsGCb2edvdNYsMAfU78o+GjrO+HlUW0SaJJeQwuksbdP/frXflyu4vJ7hSml7HsvW
p+fQboVZo5a0j7Gp/RzK6gsYF1JC6O6nRv5rrIKf//165rK8fHoGpGcJXbhIi7EsfHpr0zqv6XyU
ckmwcaAoJWuOxDtDkRxR4lb7e0QQ4+Veh9pTVTUFMi/Bblu6NAGX8WjdOBaxGtXTXTSaV2ToFYKq
aggIlJQ4bliw5jaU11ABUNfo5P7hN/h9AXVtuSyiVGKC7z69ZUXcBxPGXYsEVLIp6VkUu0Q1N6Nz
w+PoeOPeMLRvgkGY7XG5CKo6kCUjPbZFjji4KESqYqcCYICZNXmMM+wHEE2vZlyFL3PxJZD1/Adk
+f+4nT3TY7TL285+//k9J1EjxsAqzSOtBhr85Coz28HqhQLwYAQlVv7F6EArPMz103+/W3ca+qfP
mzvZsQUNaMciNeXfa55D85bXzs3jnQtXF/O0MlyUO32TngzBNJ8Yk+nBaF0860nLrGvR1AKuGFdo
/Po/3O3Gcnf9djVsAIalS9uW4tPVkGxciMizjSOYBNarRT00L5qfG/dftJurL1TlPHCcDzVHK//w
ZH8GL7PzeLh0JII6h4HN78sKsy5XLyL9WOn6Gz1BwASRmL5Jd5eL7GmOGUELiY0rhxWIeTWBwpOF
DEki+92JzX2Qacb3xnD2c1fKay+OdO7XsdFUm2ZGzRDaCbkiDC6vo2Xc5gW5RXztMfQ645T2dX+U
ciYrpNd3rSzsVRsxcqvQ1F7COMSGN6sVhhG5JSGc3W+yPT8uM2+TWPlTL9p9V3vFiaHEsjTICcpP
wAoG0AnVrDGFESAPE+mX4pjuNQZ7mVG8J3r4ZM6u2iYeg0JC6fdhu3a5UTaxExLTmpj2bhhxLoaV
djZEP72Pg9hrCaokLU+fCJEaMLvixe6HmbmYx7BTUVElnY7f3u1d2EvZcxumt05FBtVZYfzhdvkf
G7anY4QyPbY9Coj7YvaPo0IRUz1OUNqP4WC5pzmVoNXy70mk3EeSqk6Qvk9NOqEZSAwKGSWJikiK
FzIJ5EGfG4bLtGDDGl2x2WU7IkHpE6BlZFiywIZq+UXiZV7hUDD/cOHy9yfe0x1WWY7HHhkF9zvx
HxdO0BSyFc6Ax7tMVKIxmbXpVxeG8nueN++uNh3BBTkP6UycL9mVzKSL7kaCM1yeiu0UCU3O+Ys1
K9bPQRav6T4L1IPNuGbYKQ5pSFKWnbyGTKv8ninfzgoaLEcVswbFWMvwvgkinIg+1HLrJDIm+TYy
9SNc1tv9ZNVS95/BeBSkGFbeaPqZGdNDZrZ8snLxOEJn3mTNX02A6Jm49JhJIUvmvqaD1wyTt9Xe
XVFhSskx2t75TjOne8E7fM2DMV81uMH2ZYvOS5rD2x+WtN/tOkTZStxxLKg8xOanLUyvVTT3LltY
5u49mj0X5bS1j5wNf5GXiVXY5hONOEaCaWmVx6wGSDFGiCJSrwp3TfqH1d34bUu1Be++ZWAhsl3A
cp+up44Vg8tmmo98vMPBIU7UdRx/LPXmElt0EtrHtCW+1qnQPY56tY1mlOqFw+Atjkp17mIj+sNJ
9/dVn0vC1SQwgnvslp8PUO5sosmmeXg0o1ggM7VX9OgZGDJvSCOD9gwcZKac+kQulzUB9G3Xud6b
J2E44g8JDMZv5/3lWtAaG7pYDq/y05qf486pFJCNowwNfIG4Ew6qrXcxY0DIHnxogWkifWXuuWlt
zdg4HdemDdU1TLNiNdX5jbl+wP/TWZuaapdiMk5OhHy8/+G++n13sjlQLEUJ5iYKhM+lWSaieLQr
ZzhqDYByvJP6IQ/1M+pYHPaMHfc0YAeWGBVcg8Dba96uLnm0vTiPzlr8JGboMYMjv0Rh0xxIVuhA
GLn5Gdb/Q7QdEfo+VfWYr1nuLq3XAiI27Zy0ZhPD0UB+S8cyXKaq2kxW2vhz6b0FBcicGflnOYlg
q+ltjs6qKrxNVCAIl4lFc3ERVkd1kG97V6IstNVOoNS3lCMPshbkTE7kardmDfwJs9BJRrS2UaZt
rc51dp0iCbU3nAK7PstKxyl1O5dFvOmIW7jyTBd0JYcjvdEAeSPO6dKSxWkUjIXvX6p2arcwgq3d
vQApGeihfhXtecYtiTuksK8zFNZN7+edY34xJo7zSRp+yc3qjbBdJvdx5mtWaxxwcP5qdPQgvZhh
IxXNQxjJdm13nXe9L6IJTcOT7vbPU929kWeHN0LzB5RW59jQnpQJfDsERJw7VvgQVl8Z+Cd4DkDc
2M20v1fScdD8GgsU7InX826wE6yJZIUpnMXscXmwV5Yc/3Dm+P3mlwaVPn5jTwrQRUu18Y+NIC5w
yKDmUsc4BSOeNuv7GboaYOQLsdVqBgjD9P//9EuDx95yLIYUjvh83mxD3Wz7ETYpwe7tFrbNQ9b1
3gnKVgZQwiae0BW7tiW6eVFl5Zh5/tYryM52z//9UJmfChyLY7rjmuyEmMGk/tszVWD9MOpGWoym
tZfagdjIQ8QWLGnYIvvdYd+wDnYUPIDnm6CMJavZ4U6UpeO9Jqm2jZqBUZk7PJA0/Z2DCI1jk6x4
hI4jqbuX0GOUP0ePgvEfvPmYxL6y2cqULLtxNP+00hNU8O8DrMXvYgvbFvwuJuQGuexN//g8rYxJ
pYVo+xiNNRFkWmQc51zqx1wl9LXvf8eyCB58+ZIW2RJBGh8GIJHHpMUJvbp/6wZInoDS5dl2Etrr
OKbz8f4l5hSPxJ0w76yRm/s/gvlP85DWBYSHdj6aYEjqGla6QAjHEKQWsKEwUFy76dDUM8OUhGzs
WCZavoqq8f99q6NMgWTG1APa5zGJ3MmXtvqVe5N2jMt5ZH8n7rDJFZk4ANWhzAc9sqVM5GBB030C
duXYJ1ZwzJBrB27Frz26hCQs306YhRhIHIvly/07T8UUlHqh8xV3ModVoT8WssUs0yTPbWDhlg7q
cE8tmu1H29qZro7MZoye645Ni1UMxVz9krc5QmNQFYysZnCCX6I8lDunxs7GLAG9uGbHK7OJSKBE
/f+3/Qq9IJa7sANZiB+omxjLkBJY37T4w2ibYyDy+jJboOHaJh63Ysmr1lUZ7nPi7dcjWhKT4cZT
YvTGSxF1G4WWxR+DlFFBxoDVmKzm5OEJgpLCX6fcdc9OLjb0noNtRZT0/Xg2DdXNSkIQdWHqQt5r
o32LUex+lczAHwpm74cuBhiuOyCz2tQERp9yN1C+MJlHIrSxM609a6LszgniJ4qLCsm9aZH51tJr
aov+FgS1/pKEureDeYjkxgue8fyvQYrzG2m1YF9SlbaJnLvaz3oIizC71gmC2TJFgWUPtn2423XY
trQVROsU7kePmKIl9XCasMvj1iKqkyblWESIV4VW7KKxoV5QlNOeDMutUn/hnd23YjBeyH8UKyh+
ZJ63tOSnUkJeK4xF7STPMkV5FuKj2LWIXHc4t4xV3FI/eTWZSWlgvyAYAy6JumZX5vgh067Ebhlr
zH/CV3pEV6xWtKGA2LpZZBzM3NqHFPto1GGagqo9TjF58fEqLWrjW5HLV6vIv7nAqjZRFy3Rvbl9
MLtmq/XEP4nQwMoXlgeb7E5Sa3H1Nb35FeEsZ+cis/yhATSsIn/gRZOuGW9c5qq1scf/3aHUU2SH
bvNU1qjUMZI93Y2p0yLLHWvvxUTfxRCGXqbk6Hcuxu5aGnO3LrSk8N0BeVWfxV9RwtZA7biN7u7i
AIXtDc41xpfYjv9qog89nO2dR6bAjji9xe2VkfCdRCW2Vsp1XAbcr7P5OKOMeRnQiK/SOIsQJ/HX
rO4eMPIYrLa6jW6E7oLTDYhaIjHeCJxgCNInapvHbrJXtX72pFbsRY/vOckwL44Y/nwLSA0u7EA8
oRfg5efmGbyps9Gl7ica7Cdr4Zwl7Lxrl8xFrzxYk109Q2YI11VTdwxPLOKhZiasRbboj7Deblqe
fB3LKQKCbG+FpYdoCNivsqYQsa2OBLKJzjRLooOVsAopnQcCCJO2bUSqNoSV6ZueAdaDbYLcJfjk
5A0uG77DhBqaFgo9nAWnYTelP6sUqSjavuqsx/GiTMFwkiGsPHvFI5VKe6bVm/k0IL117SRi65aE
RGRaGR7cnmyo1A7rF86169ItrEdOTFhWPPVQtJ1x8YSW4Il4wrgD8qnpWGOUmrNN33o0VKxxOPH7
R0e7MNex7o63RBbTDQVVxB0wr/rBqbfwvN2bFirjWvEw1ZSz6xAx5jHGB780cIdjX2vnBExlEDIk
6/RvJQGIIfqBFxK9AnbKadq0VXhFQOw+p+lfbAxMWJVwj21O1UMlWYcmtk3EvNauxWTRBz1CqJs3
GuqFtryx1euJfO6oyI5jFp4IYJpSkuq7uv3IpqLZxaQQr8Mq7Yir7oNTWbpPSh8lb+lH1IUHD5/M
MfUQwU2I37cxY20QkYSRyqbPv+Tpl04JiJtmeIpRk+/7vjoyZUxOmmSLazwJ6byo0DU6FsdKMnzG
Jy0NwcSh/zBKAg9b3dmOjd7sgjR5tApafW3Fg19WhbXRdDxpHQrzQ5wX+iGc8i9s+SxUaFR5t3Ua
fZ7qMCShb1tzJiYBMIJTljEM3oUdqNYQpt8yTU0qVESWq04V0ul41ZEgWVc8zbq8eIn4lZJLPYmI
eazJlCaQo/RjVFNFyLwb4Wx5mnKOy3WwsQvrnZQ7E2qxNLetKzk3Z+kV1T0fQ1LpGwXpgQnwgPNL
24UZRgHcYvOFkSSNNn32NgZu4m2EbdnHFQPnaq7xSnhGemr0B7PTxYWyBa0afJrr0BAHESBrRZtk
Ct+lZ78bCdkpHdM9I6Dr/FKWEVTLXN/xvsK9zyCw1kRuS1HjOV9+NEPheG0stBakO0StOOPzwCrk
E2+LIrdsnmszJAkr7EbEEzdLCvlcs1Tmjipu81QS7tq3w3pe0sGaPsXiE3SwMgPd8HknE59cV7yU
k1osI/G5jQdUefOYfOjeq51erLhz3mx4G0rWGX4toGrJOPTPqNTWd+1vmcaMWSL5kTs2qsKE2ClP
a+GYa9ZDXlgTuVnNjZISyFa9d3tvPhj6xuIoRWE0/kDOgfswV4+OAxJLLw25tzrnkqXhxaTHfTXV
9DZZVbDJwuxsKt3bmw1RR7NAagszPFl34WDsOKL5XTzbe4V5Api9HtOLo+qIyMIk24WENtVHVM32
IU9rY1PW1vN9LNO1Ij3YELS47uJdLMFXbW+f26I+WYvYegzR7WTpuUys5mCmHePkIMRo3bfw/z3y
ggSvAiWRCOyi3MVhZJxlb5+giP+o28S7BMiCBA2eXTs3t3oE1wosHaJ/MHfH2Ag20XwqAM9e0Jch
KbYq7cDkGciL3ng+YfR6DKSBVhAEgSl5Kj03epDYJ8DDu+e6sTfuLABmBcPH3Vnegvd0iS2AgqnO
tQvoVnoQZLy2Xd+HIUQ6aauuhw0GhRkadJv4Y0yPqKQR7TPPR9OqD4c0IbDLzY3Hiu5I0v2ly22N
GMFqAu8QoylZRUFFNpmO4d4qsN7bFdb3YbEw4hDFJ9wIBnXRd6TF475qxQ1Fa7GZkqZCBNAFR4o8
dPJYo9dG7TbnAHvmLjblRxwI8SBntRiVkoOpZ9+CcbC2zEOhL+eYFxy8PrFetCfAm89eVq1TK9GO
wcL5ImF6idMcnolF0k+dFcJotaZ1O1kFzWK1N7D9Aistn+jtveSTqZ+yGb3KQLxEFmeS8Xbf+5Mj
ogtyku0wY28GUOKcja7FeDL0RAbj5PExZWRH2oI5BbMkWy5+ZRlvjgPNo+vMZiyQtx6EG7GAtCmp
BdK70jqxYwSUMRNBBJaM/WrVv9P9qx7txzvgJEyd8XY/hyKa3maeiM6c9wXLOJJu0vgaX+PJB4I3
g9R3QjSFHTfnbG0sq+0OiDzUJhRu/6h5w0HH1/wAil2hhJdQhoDZ7YrIuSa61ey0nFTuYEZ4B7MA
oYqKvzt9Oh9G4qNRPuRPjZGyoREqqIdWtQMw7bHcJ4hP5IAZPA4O3lhXT8UMKMHQ7GXnDEl15bXG
Pv3aC/Vc5+OrbQzBE90i9FBVal57TNa0hwDMTAkJK0nq5nuVUrXgbcKa188nQKLzdQHKrZp80N4n
kV1xInW25vwKooTfttE/qIdJUDdbslOYjtYzXdA2NQ5NWnC+sbg3ssVUhQNMVZiOAGoOZ4E/dG/X
7nfoACbOsVPdMiWbgyk/piVEWEt6AuMGdKe/RcAKOAHiUcapmItWdj0NRzg+X2pp+pFXFY+osctD
HLkETEfdoyty52PgAfNmbEFdpgqCpCz9qQJu27CaHOLQxX48dgkGdXJZF4NfNZIsnFjf7FrjPFgo
JMmVqoxNi2TtqKo6PkT5dAvrudxa1hx8syPUNiNRceBFb2Fv8cwlSlycmV25Qfo9xZF5C4R19eSI
B2QQ2XnCS+3FmffiCjyOyPseuto6VcPUPEpVqce+RxHZQ0RdL/XD/b4d0ISvhwaGi+pQ/naOGJ9G
YuMvSSe8V3Yfz5cTeniMPtupIqqvRx9LtlzXbLxhOswadR4V9qvlDdZJy3UMlrpZ7Phkvo5NQdRi
wWobJPq6gpp8gIIdPi5ImapBHD+lowWgSYzPeQu0YEj7vZ1h7KZt6D5n7lswSwAohvc8gF/5myvC
Y90swd9s68u4oDOxPXG3YV4sA8aIBeAWZQHGXmJgaJyhuSrGQ66T5eA2Foiavh/BAfR+2XEeyGoB
4CJL552XDdAN4IWe2Wom+BAmAqSq+EUrw/OZqphr1eTdWjPH6aAbuCICsKfbBJHegyjFFjFPesoZ
Nh1apz2bY1QfyTvbuLK58eMQ/yYTEuY0rXath1Rj1Ftt10wEj5WB/kzmbnKaaEjf21uziv4qema4
Hs7XVd4FyRmLNUszAE9G8C9DMV0aDVeXxQluKlSC41FiFFVRsycM9qtn7LRMV+t2YRmpRL7GMR6c
mmRIP1hcTVj11bWqe7UDy4vPynBPLCT9Dn+1uzVpfm3iTn2AHhUgyfqZaQLKHbCwyxpWEAgDiZZ0
ISoDmzCZzDUvDMvGtwwKcjJt8yyzOdqOvh0MyNvDqqDeKtRlaNv0aLTBMW+z8uTWEH7bWttl4Yij
w2IKVgrmYXdEUot+1ke2FQHdJhiKFtQFJs62kKp5FAkHySBpvk+RRyhDgC7LjXs4y6RNpCZzFzse
sw2AlPbUh6045rGkYVbK7shxOD7LnCi7OXwY64gIgp5QyIZRCRJwMCc2Q1YZ8R4WqKjW9C2wm43D
oXMaex8H4yVEcLkfTfOX00zyIdfd8x3XqSw8KfWUDPsIWeZG18S7heLYt6koKJr6ed3z/u2d5nVw
WRpMwbbeDcPTHQTF2UjnwSebEjLbHTOB1Ny4BEQs9nXUPGiye6lRLa5V2+R+5UJOTuu48/vQyB5o
IQdDOZ4HOR5daohjBQKsQ1nno/hNoWrZzYkYr6sxuOqJ+pzbczHI5vEFMPvRTT3rii/3VHZwkmnH
hDf695s+8WrfCUN90zrIKictqs9NXXXrrKmvRtVNX7stmvIV2b/NVSFEt3CtOf2sLk4nT+Qv8smD
hwDTWr4PDf/h3XpIQBRR311xTbEKbYwQ9SVBhsx73Pa17sRLjw0ZmxFpFZLg0yQAEwaDaM3K/z3X
IjxomVk/DLzmwRvkq1Z675xVVrXlZjtstRxzaWrsiEzBQJMlDzXpiPcqsymmvxulWWWLQ+EYW2Uw
ep0le5e+dC29PrvUZsSBt8ueA/HTAMaFPbyeOFbJvV6X5lc3+ICi+D0c8cxYzhD4kUmaYmZQ9o+m
cH1slsYmUG24xdm2D3HHpLNQvtXDjom86AHn4A+r4yDn0BhY2UZNGmuLIwjBNG418yUVtMQMo7N/
zGu7eNdmQdwWZPY5d40XLyPnKLTfRC/7qxlnh0Z3slNS509hQ+FlCQvuSzA+DpMFaN3RUtLBbRey
feUe4tY8qS6cfDUI+dEbsfS1SR7stBBXatEzt3xpq/GAHsDc3MO27ye4ktXViJlexKiO+ZU8BG1A
GJ2+QFPShrtZd35FBv0oXJkYvTtkAcPEs6pQrEYO9Ws5sOx4SnxT3OurKJzag5j7EWeVVviePvks
E/E2boeTOTEC7Y368jcIchGQAX8aNwlhZBgc6EqMiZVtgPaLbTBxb/YdOuOixM6S0qzMk2fPXuyV
CuEgat+dW1vaBv1btYbUTyRgHNgYZpIHXGPkPwRzAXoHi9A8jz8dGzjfrCceHUHSCvEKLgu6+lER
GLeHJYL1vJ+/azu4PDh+vMtgdsPRHsxhPYqo39zxXVAFYCeNyPZDs62Og0mz9i6aZFCcHm2al6tU
AnSRIYEgTkMXlrLOLSq1swaO3V5GOcUWZPfoeQuM5au2T30zLItj36YfXWvHDxzl61VjQ8p1OTcd
orJ9HFpPHIRy2FImMjBomtLJW/6Z3kxnA9jwRsii34ZD/zZYTbsd2oysjtSm9+k4cLTdgUJvXCwq
7YDQJlL6/r7jdy0kibLstw3VVi3whXFPYkMFajdm+fDNVuYhtnA9O/oFE60ux+pQjIzMJoBDQFfW
wE3HGxJPZ+U0TEr1xh87UxwCFtnOtdVp1vXH2U2NC6nyYtM1Go7tYeDZoRB1l2Ina4PvzQA1wSWr
cKVqIBuuVLDGvSE5EmFIaI1r77JlmKjjzaOMgoZvlvWO+ckS60BmwwwxYx/MGKuMoH7n32F+MTu/
jWPjrIb6Yg6jfdAmDOD00m/esbyuIbbYdIsqulM4XQ5JqquNMsjAgkv/XGWmesqaxDrkVksrUctv
zcUepPUo0/DcuOVfupu5ftVb9c5FnECjwu22dHyNl5qt6lAw9Sib8gZKfA1sDjdfwIaAwfyApHl6
ijPwFunkLvqN+CF5ympXEoCaGRuWjxv5D+AChjpcmwlL9BxN9pmTaD9d6SFvBLEUqwTa6SOaVYZ0
tU1asj0onsZ0ugpcbhiHK7DmVS0etSWe2DKVuycsVoADx9FIrSwZRSx3bg0VBqtvtwN+CqBLFiGD
cGUteHgYDdUQAeE3nW1qdOxrmkm72ovtt2H64Ua4s7QqoMQ0x+yiN/lH4BXvnaRpMmUvKjfNL2Y/
4zZF/wjWozqZsv9BzR9tME3lzCzm6MputbFsk+xqQCVbgWt7RVsbpkJoPTVS+jML53PJYjRF7lFy
aNpGo/W9qqf4Fb3BN5fMFDC/zU9JvzNMv7iFK85dp0cPFguygabsbHaMD1zaLXuA4z+HuIywNmRM
rkRvvQbBGxXRS07H6KkkCmoTR+m1JQCMSUY8becowmA6xOmeA/15KGina+Con5tK5/FpJ4nHuyaU
IxgkyDt6UpEdqkc8Xq8mR6AHURF2GOs7og+L7jhFacc0qH5NZac2ddrUb+5iRQiGarzWdak/Dkbx
DT9ddZtK9avooJGZQ5Lt0kFzvs5kXNAGnrVLOeH9SIfZ2pqUXnvVeQkHKE1dwvHWQUEqd04WbIST
IAqmxbaGQMJaZS+gAgkAmwRONR+DeKYBuKQyY5HBz4NM9oCSk0aXl+mryCyeh2T8GpTEs0UgdM8k
x5zE0hqxJ7I4ezy/m7xspgs6uulispRttHGkq9tNX9IutG79xA9eWVxaXQ+cdkkLXODp/XOEZXNv
9zoPx/LXqQq6Z90j8T7Tr1kZ7UqnNL6E0eA7pp6/NUxXdhmYim1TGu0Xp86XNNVNb+N2X/kBXmXu
Rwg1oCKJCqmmtwHoyWvkYQN3PZcsdHLnWzIJZmRkXi4PTgt9iiretdtTGRHx4PHaOEDS1TKSTvA7
gK/rbH/3xJ+fP2/9ql/hf+cP+7UP7nAHt+okL+bNfcm+2j/oBpskKA6rQWDwh+TC2GjTcoKIN/Ha
wqJDftN2gA4w7cEbN+fBvcbDMzp2UlGSZoNqdmdtfP/iX94uOMtWH4R3roPV6I++uZXH+hDf4lv/
6n4Tv8DecOoFSY8reYGqUoCxBjzVrd9JRh+EXm3d7yPjqr1+yE7TbbiZL+qNiGKGkSmeKOD1zZrG
daBIrPe1dtsNO3r5uFdRguAg0S/RRFSNrKKXqKu2CiAabikGlV3lVntAiP0uSDoLK37jrRMxaQd3
KC7Y7sqL20VvQ5mPPKi2z9xafE85CJCJQoMUs66zD4vynKX98FFWwAC6USsflpTLWzfor0sms/o/
9s5jOXJsy7K/0tZzpOFe6LbqGrh2uDtlkIzgBMZgREBrja/vBXjmIzNKvCqzHtYEBldwBXHvOXuv
3RPZykq0n7rcZ4wZJi9UktdGhQQhNoISb7muv2idScUsYrgZZScNw0fGh3h8qbbmCo/NuLsjEQRH
pnsXA67yHu+se3yVZdGbG6MeS3dZlHpRuiW4z+tNK4ioIxa4fiIZVa4Ftc31ypqQ3fnmshbX7Bot
CViCdppL54v09XNK5XZXyiF3ncLM6Zez9tvNiu7IYTK6TWRrmZunFiSPwC9ZCvpluyGxH5ZHJo/k
x9CoqBCLNHO9SDtbNAh3y4Ne3mVu2fm5O3+CvpfKp/uLzKIIhwcn60XqLgs/IhLdC1l83LesgbWZ
T/tcsxNcy2J+zzrjeu1NXjmtl49uhAXzSnq6a18U2HDawvVqP9+PTVLVJ7WQ7Z7YV74SGULLNus6
zK5rv90XlQCcRJVUa/qkT1NWBrvKkhiZ6iBsNlzQIEIpZeYy88ncGltnkkXTHh2j5NQjAxxCNKpl
on5eLPf5VpVQ0stPyvyrLwv6sdROQydmOZgDuBvigNeaylm/M0IoW4SruPH8Rj3t/at28H/I/v+M
7I84GufDf0z2v/nZvf14+xvX//qSP7n+lNb+QGKG1lmgfDFVB51e/7Nu/u//VsSsyfsL5C//UFVb
Mx19doCoyFL+AfLXDB4yTO61dSntmfH/r//yPvwf/2d+d1Ux17/d/htWHFH639Uiqilw2ZgS7TcK
Qflv1D9Bow8dV3jtEvgd4NbK2DKWRcjh5B05uW2yhpNDxzUltDJ4a1usME0cGEyQe6itsnrygCay
y/nDziTHKGskTVkKUPDPdg1WcYjGtAZzWRHcJ4Y3EXT0Yfp627Y15lOcpRPKhuMMpE9ake248D1V
qTdi0KUy7wjQFvQ29sJ2q9gHJzGaK5lTiJkqSKwUZalfqpNb0/86VFHzqLUDc3dDpxToE3ffUlsW
FZMqte+sLRCzIzUo1RUFUe+iHernxq++GFr7XMHSfNEcmP3ZcOPYXk0oaQ/UrOsHLrFR7to6ZhwL
fQAIrwTjpHi3FMffeh65umFviZMndTdRAbwrjPEs/HkbR7b2qSU5leSg5B72GbWdtNpg9n9prTnC
eDo5RnLIAY98y/P6LkTpOBVBsKHbAPc6613IYxE1dJ9gFpJe4/6bQd8AVhNEinICYttP4sHxMUIv
rzD9huaiCclM2qjjLKPFNxgk6Zp+xkxlJSGzihjFePGdMYUU5fIUsgUlVOjT5ATRfdP5sYtfbSvc
KmeehU8UHUWY7QC3ejtH/2Hi41/D38CRqpmnPqbNEhLPKE4TuubbHunfNotv9bJpV2U2Mv11+l9W
3X8bjLQ8KJ6/9aPQ2oCModqGfCTCO7ypaJxRY0vq4+TpiKJUokyzKltbZO6ujHzOBJI6yTats87V
xqJRtctq5ozYXl2oPNEenTiZVo2K+XDS2k2niLui6uOLNlZAIisHCvyIVtOKSeXx4Xd2nevd+ZES
Xrg0V5v5t8mnSPnSeJsiQfw55WkBLaLjOLDHFt1KRkwvZ/HkrijVEzWe5mw92hLell/nIJDbXzST
ud6K/HtGWte+VpmKkrWKnNUOetcr1Bdfp6ng2+QOZrHHpBAVAtXpfAVKctV1HYr+mqlY6leMSVCI
Tb32Ehf2DkPxARdRfBoEYEjL0U4R0TXrzNOnDdSeEeG7/+TMkUUOIsoblAnFxkvVGxkM9R72brr1
xEDAL/9iH9I2DkKJsVyJB2gwCBtULTkyryO/u65s0IfdwTaJFPX7ZHYFw3xMgOjlYVSf7TzP1rX2
RQM69w1562PiZ0+qCn4p7xLjQCgNgysQHF3vnyqhFMcxqKxdH3r2ehT99GyGIfQGyjdvCuQuMQez
JwA+t4XgHALpFnIlVTqk6jdVyPDMo7y+s8P0hcJsfoHnnEMoJN7ZYua3T7xAu7FT+xzoEr49p6us
XKezI9WflG9qIi6Narc/y7bIzxYpnJPN/J6LpLEKhBecapXfYJRBTtWyyS+hYqvw9fNv0ii8k1+G
w7bHbo7QLC5dQna1lTma+mZShuTWc+L6YEL5PIaFnlwQrPcMfqkq+MAYNwZBGVv0aZKM9bwF4hXI
jVdl1lbpmCCowhD7qkMTEaXkQFue99yAnvjSpvk6L22QWJJCA5nrtpuryr726+mO7wlQgV9C0jMJ
O8BieZSeg8Qwr4skii6ZgejY0jnc+MupytUrRCPNraMNPxmkGI+xH+qbNGrw+4KDbLOBMQaz31I1
X0el0Pe4eU6c+/M1qjk0PfDjmaSm8P7mhTYvWqyeyerj9rKWaSYiLM9u/3p8HB2GjfPt5fGPm9dn
LndalcOWloc+rS4PDYY57sDh3S2bWJ6y3P/bFlstzl0tlk/2m7TDwm3FPBCdphAC7zwwuq4qcOPc
5faytjxpWXy8JmaMToLU/ERc+Lz846GP13zct7x6ecBCYEcaMMKQ0UraCWfXP97290+gLJ9recL1
7ZatfFq9ftrlXa6rmhOdONwBKCyjvN82/fHBfn+nT7d/+57La4aKke9AE3b9sd2P59UVs1F4eLtP
v+PysusX/PjqHy9Z1n5/+nLnp2+3bOPf/WTXV37a/PITWP5Myf74hAWTE+YvSb5iassvvWx/Wehm
CcVh2f6nD7E8tNy5rBUOM9bEQJkjhm8+HMbrC67PGvQ5AqGDUIUywUT9RvtSesYF561Y576vr2H3
Ms8ZSItURO5ao5e7ETC9iaRom91luffjoaaSyd70FPe3+5ebxvziZQsfj163UgNEYPD+sUUPKndU
EP0xlDG4RxRsKrOxsAMeuFpWlZL53PX2GGJcCaA2bT7dSf5Md4zzl+tTlgeW13nkxe4Gtb/14tDh
PKCYpeunDsLubJw49QcINGznVMZMPUaAOe6yVulMR7SWzB0d+ONGzj3k6SZ0vGH/cYgWy6mgkDey
kZIjkpqXA5QhifnPGANnR5skXXDHP636J2dy/PbZ+JpQP2M+aDFBnObFOE/3lgWggfzfvfnxvOVl
/BtUgynQF5bVIgAtoD7X1lEvMN6qw/cscKpdVdVpQq860Na61n/zUvMx97jMh2ZdrYp56mrOUz+S
S3J3uVkyjdLNJjuM/V5jiOPaFEVc1VFM17Eg1npD2yK88ftZDtG71AoYo+Ux9cA07YAr5D4/TNvx
5KRz1XltuVk0E9FDdn5c0LvLoodRTBA7V/O8EyCpuALDmExMGrPzX6rP87ZlYRFTJXsPHOc4QXj7
x6INlV+FQP4DuzenROLBGIYVclf1dXgatQn2ID0d2IqgBRJPOSQDylmqtUddh1qFxM+gcmNC8wJ/
SwKORlWmlEJzLQtyoIJVaJX2yBgDrL9uVElSYHuShc2u/CYK81IxIuFyxu8WDQ+pwJ0TFAFRk6RR
GqgIGo9Ou+kdVRJtxkm4ziw0F/rJ0nsKQHhAN5HBmTzyJYt5rTfR82gamTDzrYGM1FUCOmmbMW9x
0UlLrljKn2sOect75gSXrtAgQc7/AXt22Rz8tiRWOBH0v+bf35oXiBXEsUwe7ImDULXQ91lKF3Pp
SkBLl3W/Xz7DWM9zZQuP26qfV5fbyZQxNGCY185Tdjn/I0bpIeQQQDDWYYjwsJkLAfh2008Ln4rt
uIY4dNMrmdjh9KRXR2Ytrx5t5uWqHLtDhMFFn/e9jx1wWfvtvpGSLKx0f1rZ89nQIfKVMeOONCT2
a+q41Anmr/TptkmcPf0wkC8Zym1USvP3vn6d+ccmR/PPn90hhmOVgvfZLPvU8vWWHS6dZvTq9X+Y
9zbbI03IUo/qXP5YvvCy9rFY7mtiBS2VrX315lpOMFdjmD9mrtJIG8/wP+6klERtsanJ4Jn3nmUX
WtY+FstvsNzkasJwNdIPhsPFXpsXPnDU6+Lj5pio33rfJ15xVO+Q8RnTGvNU4V5XNR3yJLYj2jio
ylxZKezQy149L367mdf6DkWpt29Ko+Jk1n9e0BdmuDPf50u73LNbuHavEX0Z9/Jno47VNtO8xl0W
QQDGcPD4v+qy9A46iiy/bn8VYaxv63l/Wn6/bt5/lrXlvo+b9K/cWkLx9sj/27eGuUP1zG404c8Z
e6uiYYIreSgQaUckYIM9N0S9H7nmLV9I55A2coHsW8VElNVMAskAk7CdFOSfiagGVyr6DnHfplPl
re1Z+kZ2Fgb/UcfsPMp2EwdqgocqOvth9KXvm3Dr14RaiEqH1j5/gTYmeJ72KCd07CiH5VtcDwUF
9XPWFYTh1c2GVo5/ai0sXv5IGsu8IzQaGOAhSL7Ec4Hw+k/Pax87g0UjydUfswFhS4U2eDPMcyM9
eRsEvhAHgQ25DCwwZc1asZiMYUqXzXJVg/bo0g1F5oGriqE14rlg1wXtc1s4yo7MH39TJpqHljGo
SIoVxpk++LCfgj46NZAw90ieyFNRqrWOyYfjHDIYuli8AmWLyhjW2lqxOYMQPJxt60nGh0ANkdrV
Ry2SLROCHnvDfLJodE5luqeSTbzcxkRvrHACgTidBYFZRhI8Tppy7dgMm9V5rD3Mo2gIG8xUW+VZ
o0Sbye4mSfVua9XOnR1VHEtV9aU39xrT3vV16/Ce5rmah0Vhft9+gneEWj5FJUbdsFzR7F0LpCh4
YPNNWqs+fCSu8zXyJzLRc4W+tDgXeFGpU873LY9OUTCsq7qhKM65Zpr8J89LvF3UYM+r9e8TuntX
1lgUMM5YIZsbiGdxw7J7MpSaHIeUFIk2aWhTYPaFr8MHy4C+79tYnok/ua2oC2zVyWIU/iug2noK
yu6rqGnd231Dh6OXeAVpsQ9OSQmCM+WygJOLYaVWsQ5yLNoVjNJafbS9MjxQus6bxk3mxbKGnaBx
PUc0rqm35tHqbgl6jMAeBngcOJdscdk1q+sTOHqPsflmdVW7a6KeyBbVQygf2gfVq7m+zN8tKDpr
rQ6ARkpzPunOiy7NWFBkmRO+nNU4vSAlePaVZmKyPc3EE8HPY8bP0OqT7Rh7VGitEENrg1VCKyyQ
cFwdll8nHefzrh5CJJoQe6zTubbNZDN1lzXbDvHIfNzpzI8o9XhKFTXYL/fL+eBa1j4Wy9PMj9cu
t5etxiEwg0LwB85v9Ol5y6oqzXgLHeHX9bXLfQhOjmFGgF1mvANIQ8GdwPnqEUgga0aFUBvRI12q
6eJMIn4YQWQfov6BzCxlS6eFBqc1l9AUWk2eVpMlM6yM0fnu9+nzVKCCWUwr7dCZq2LqFHY5wgFx
ur74LWpWG1KUhuelCtp4VWW0S5EZeQRPDKc+xQOOjmFa9YXzirsL79BITcnrSmut122/opCKnBT+
nNvTSHyYZPAuIrDcmv6KFQHnPZy0W4sGz8UTiliTlDO+WUjCpyE3nyS1rwMlJvKkOqN7BU+zPI7u
sN+i+kzczqu8x1K0T8QOD296UAdziqF1U/pFfQMSLVtKLm+BzB/w26tnP8kRctYhCUwT/au5HvOG
E0cMbfxWO3GyayezgO1pZXBWQNnPW+VXY1cPDf3ihHl/a1AXXi0PNLbyLQC/8NjTYXIN3Yu36Vi0
GOgY1+cqPLTBmb6VYrB2WWbgja+d6bkvguPyJUbQQmsiOMn5qktxx+yHA4Lx+p1tou+sRzAEnlp5
9wCxxIlolZHqGp92oqYwQTT+miLP3VtDI/YC6PpXw6PgOH9cElmHTRCZ8tRbiY1uwA6vH1f3weOF
Tajddf4ozpk2+tdNjpZ+6AZDPo9Z1BzyMXd29J/6bykdw2WTAVQ4mmoaWGuUJhC4h9flfjUBl5X6
3nArR0xrk4niX58/gyA9zE7U8onKYH6swb3ukO/6b0Z//YP1kt0JYa157Hq1/RLG08Oywb6AAtkZ
NtnqY0EmVm4H1z/QsLMnqcKnLIc4QTYK/hLe/nD9A1XivgPZv06m3exiYDQHidH2CdLredkqwC+i
ROZdrPVM73bZ7ZbfEojQO9VoiZ1jDE8BCrXN8vEzwfBSWvnzHKACZ3XYjWWhHwMrd+4jnwKrM2rZ
e9bqmGgC+TLYU7ljouy7flQN9z7xvNdntH52NEwl+qqEOvTVsSrdghPSfY3FhWMwzd/DQcdHEI60
4DOi87RymqE1lOnALDoQeq7bScd2N+hJ8I3RFhY4tNeuAEp1N4K1vW7HCPMtOIcOVSSVMMVCdzjA
PLyrKh80xPxOfppvfLXzvoFVLLZxkfYnJgbiljIx4M35+1QD1ux8bF79UfJ3e5ILvZ2Wt6oXVNdt
0M9n2m7Yr1NpOZuhENE5y6lDJ8HUXZ/REkRJjGv9ZteGRtNNb84pGWU3hlfTUJjfZeAc4ETEdOWA
CbNB0c41KeM3Vl0Z1004KHKJGD8vT1ALZAsWRkxiLCznwiUCk+T8dSz0vNFofe9arHmOadXg45qJ
XVBElPDr5D358wPlsBMGvddAAfb5JeG9MFn34jt1zevnKVV73SpKcOMplXcOw4ZMOk1P0AGelncS
U6HRvs/Jrekq9dx6aO29KZFvnf6yPKEeh3FdqaV+04ixOOs1tqHGb0CKt/w9XUeZWiEVjCE5pci+
UR8sH8686k01rPoMUrWNsq4TZvkD8twqMVv9rdSAyiQh2yjZP0+QU9EVRKHyrDT+w3VrTvBYgLh4
9hRyDehmxSdLKPoNOxN09wARoc2ftTw1RpuDqjcsH4xc7w557IG0zXPjITdpaCxPyXI8dBRn3xAc
kjsQl9WNFHp/ImNH28quKF/UpMR9wNfg6PnSqlXzTGkl3jUcEm452cFtnzs6I5+s/q4hodfnp2pM
alcmyIZ7AW3/wOBJ2U+mFj1aPiXpjFH+j5S9kkwB5TVS9GzjbxKl9m8Ca9BPjW8PW7gJ8kWf9Jvl
5zGl/dypVfisg4fYDf4A/jzMqtuhVtS11It5ZPSyPJPcEZSpnRD3g0f3uCcgZdt0FVT8sn3EXEf6
4Px7j36yzXVnfFWiot50bWNcetUPzhCQ6ZF5VvB1auPL8l2cwvmKHV17sgKlgzVpN26MIPFWWArh
OJRt3kV3WX4gQimBl09Tdd/VfYx+vxv3Tewbj2E3MSecfxiSn3Y27apXD13ZxpZOf7Gkkp89Hcip
EdbNV3R1p+WpVOrewiDjOpn2pEt6SboXyoAvNXPse0KYR4qvmv7eptVWOpXyLW7JlOkbqCGZIYIb
I4pBNaRJ8z2178c2NTj+kOd1jqXcaqkq3aLUgx0N//YFastl2VbQqL8U0EZf6C9Y+5rkl0M7cem2
fBy3fGrjvQsJXBs98dWBwLsFRj6coinzb1NSD6gi8nmWxXIT1qxyQ4x5fxLzqWl52fz65Rmaf01q
/p/e+D/rjQsk8f9Zb/wSZtnPOm/+3h6/vuqv2HvnD4BvmsWEChQZdBNQFH+2xx3rD6TFMBFtkx78
jEj86JY7f2g2GTZEUcuZXWYBuPgr9l77Q4f/iatGA8fjsOX/Trect/mtWe4IaHQkwmO4JVNELnSW
T2gFLYidlFki8Z2qkgdlS/kR59eJk5qubccawvMJzqj2E97zxFnMZvijrSqQ+NaXMpKp/8sSWm/8
QKWRK0+6h1OH0VjV1L/8UU/yN4qcnfKjI826WkUTc9pJmxjYDkWHr7G0baTUKzrkZIvmhZnUj5Vh
jRKvc10/hzJDShvVRUA5tETwNiuWRL5zSIzx3o2gHfx1YkpfnoqgS25jxdboFvYKaNEuV5p0pauM
8M4t3H1cQxnq0ZVqMwS6pazmaXszsQ25l3CusQFG0g83aptkr6ptg0dtLD+GZE9nKl87Jmg/+lG+
jgIQPoD4KccBH3ZNVPAA4shPi1VAoXVOgQHwiXmhrc3zmLRxF9y2GUgWiClN4tQ17xaNKrhi3wAX
ntLCC8WbFaADOFIFipha1olK+nEfx9GxD9KeYn+gP+g98MVImzjDEq8hmjmrr8CanXvxd3K/W/A+
upMEl8bvUiD+ieVh+1Z1ndMayZtkSoHUcLxvzMdh7jP9mxC6GVpK2GcoRhfzoxZtOkR1MxncGp27
lrFd/6T1dqk98kSn+MHJKHjyaXa9qxCA6j29RIJNoqoqgPgbusGmDK15pY4JehbRgXeTOgiHpPS0
L5kAYR4K5KjbMmLcjSuINMA1byvdWJf6fWYmGng8dPrluhA0p9d16VlPrQXifkfZpRnunVYmYh0o
UUTRXhJR71YVXxWDtgaGYyNqLlRbfWrM4m4aaiPchuaIFK4q62K2EsuWxJWarLcdVIKppveodNkd
sVGK/cuweuZuijP1xFEOeFXI+sgp+1ADqCzq4F3oh8qJYCTw3Kk0UV7oRTHZJEmbndWsgVzT8SUU
S7f3kd3jCygSIoy3nlqngPuxWsgD8S2p3JlIkdUbmkDiEc66jLBJGX15SWCC+ReFC6/1nBmkqRxI
xrFt1+OMounU5s12irfUI/hX6M4SJ4B0uUVVOGL4pbtNkMjkK18LPR0fO0vTHgTJJlugxcjCYr2/
U63RP3ME4CJsDAPzh4qdY2iS8Eeiy/iLUlEy7jPSiUCGhd/Ljhi4QWGUijWmwDmke4jN02wvi6HZ
WvDJtsi38wKNS1Ztg6TRTnolykvol1h5M0wJSjwBdw2V4UtSmXLfh3Z+Sq3SOg+BGu8dr083vqAw
55V6eqwMv380S9/boLYe18SDRRS9NXlUPd94VsfSC1aBExrwarWfetqPb6CTqhtd6fT7vO29e6a/
yECFyO6LrPP5PZir9kFX39u5337vElEcWzXUHgME4VAqWiu42MnAEwlB4Srci69pVocHrYxwD48c
Ksz64h2VWOJj7CitV6nNZLkO/RjuFDpFAuH8s597ITWTXKD15gx5C4cwe80GPdqWrePfmWYF4qmK
vK1lWA1sQjC70zhU5LjJGk80JkQHdzw4wKa6aOyK+44kt50OaO+u0z3lTYaEgJdtXjx3YdHc2W2E
Gj2jzJBYEUl2EE6OZqQmnBvMhpzMUL8Dwi5JLgv09CaGtcdMNVJ/pWqUPVZtWt+IwQ4IqAAPaYI0
SOVRryflBewTQRqdlaDUGEcA3moQE6WqJdDfO2xJJIb7G4lBEl+qA0qqw1sY5cBQcArgjdHUriFh
gMMcUPjwMJkUFEwPKK6JTJmhFTnWB4+68lriydvHqY1nvjaIDU+pha7wogM8pH3z3goZsYcA+K5U
sopwwZs31WDUhAcF+dbj/znIsDCORK0NR1k0yg5Dt7IrAmbOZSiGQ5z0Bj5nOVyUSCZcrUaSxRqi
ir3UsTaZZ1jvVa8r5A2U4VnVZntbVWD4l1qx7+3c3GihU66hCVY3dtXgqh2L4MmrE0ZuLbweKdVo
h41+2DeREm0dONyuYafNOsKWtjbRvG9ooct9G+gkKqWj/WzjwKQYExmnBl7RpYmBT4KWGO6RslQ3
/AYUj7UsitCD5/neUWePeyFMRtRAVRzPlnsmtbDP5FTs8MdQM60YTyq+yI6lzIHsmV5zY81FESMZ
WzeIgWciouh3DefN7eBbGNhowh0mExVPK/wO3BG0Ty4I9n7giCZTavL2ZVHgltHV+NKQrvgDH0bF
yJYZZWEZ4NbsPN2DzgjXRRyBfkiJGrTtfjgqMSls0dTi7oyAA2tWyz8+jt0xwB18yNKWuCBNQ1qr
0mJJwaO8WFZqPsWVLW8Vz2o3XDCtfe9EyS5FMOJ6CjhzDm9Oos3oYR/hagGHZNyVumb/CnTVP4lQ
jXfKpFQPto1aTjWI0Ix6cmEEtqONn07AmCbbn3OEcVqS1eYytAbV37X9LZm6xVZp0+5GcObYT0R8
bhPL9NbT0Pn7SNeSbRZapCCoU7szFBJPkeCHAzYBrVuHmR+5HYbbS+EkIXxH1FgEJiabge7kRkNk
tXVakK4rKn3Tyc9NJK1TQN4diJxNill5i7JtOrYRhjNzEsPamrvO+N9x1QiOjBTJ045YtXozZA77
cFhVFGsjAmmynlCjSG33QZ/OFxCmKSPXO0x3qkELVLCXphEzu8GDJRJNkJqh8FMK7lSuoZWanMOx
bR8UhcB6g/nwYaL2cWxGiOyKMfC3lxNT/orTTK05ygFTm7EFMcDcMDPb/RSbnbPSx7h+y6uCnCu1
0/fMZjUCGIa2h/5bFsF9ZybFMbHtAMKhXVcvRZtPO62fihs9ifpkR+ykpC3qI3Xe1XFde5chBDm3
UUM/aXeBMG3jMJCkOp1tfiTMtCWlri+DjmBwx/iyajY6ppULF/UkX2titnCZ+ohdhuCGNqTV44hS
roDUjYZX0IxplZFCgmXr3/2p0yVWxWVo//97FrT/md+8pT/rf5k3/J4XYwUsovnXv99E0Prn+27e
mre/3dhm0B3G+/ZnNT78RDHNS69a2PmZ/9UH/9fPZSv/ZH4jNHMm4/3H2t/DW/8Whp+1v3++5C/t
r6H/YSO3ZZICL5aZxV/CX1P9Q+pEAdDt0YkY0RD7/qkDlpJJj2CyYUBq5dxow3D9c2Yj7D8waaAO
hltnsfs74r8zsxEawuNP1GOyhmbYtsO0ymTMrpPBxeOfZjaq6SRTZPjyUS0i5AIMyA9KArMLOtYF
0okCCQqvF/mCJ9G0+pM9qcGK6f4IL6Bw9p2Ynhnhiw351T3WcZU9d9IHt1HTTROXyklVmbmbvqj2
nQNljJox3t6mOTIeT+c6jP/QcymGDVl/wci5w7p+sPRGAfcTeK7qJf0GdduaTLSCS5GH+YP0x4PX
USTx8X+NYjBfbSeYZQNcKROnGFacf7UD9Sugu1lvHSjjY8Xs0NVNOPRXKgltmzwAVBfb7X3pd0QK
qY3EHYIvu6kjG6CEv51q86nMgo10wDzkw0E3PYZ0SoPrNzbw+vmHiZnGwfEt2qwWSSdI9AUomB37
UrXGjIlCuLLijQeaZRXovX5bd/17PfupRtR3VYT/DIpKu+8V8ztjuhc706ub3rfuJYfzbdcAQkvG
fNuXcXo/Eg6EmsYy0AEyxcqb0HiARbjRS6t5QZX7C8syMfDMUHeDZiorVedkHrZEyaUC4xTiRVIw
x60q6uxAysQu6vr2xoBEmVKhOkZWSTocNOA8H37lBL3c9q1C1Vi9q7m0PqQGFUbG0/4jwgJqbuaw
DvCUUA710SoDrztGmfqr5zuewkB9J8uOcYmVBBtvoEntq8AAybz/Ug60LYsmyEgXscq71I/Df4Jy
nesAv+/IpmlbHBwgumwxS+c/78jkvQFI8WrzMSMmKlYBAhsaViHckyN0pM47GqJotrxvkCbRqwoF
ySiACtiJTixXIOvbzskLMPECvh2mMvAM4t7KBoPLbqfdMf82Hf+LyAvU76Ptu1bR3Yex2tFBjsYt
Z/ydFDPVAQJXIuLiWMDagAuU0twFjdWX1t6upnwlSivcaAohqZ3TY2XMtqpSM4ojgC1AucOQG/aR
2STvVhHTl5zql9mO40zWc5e0xkNQiG039a8yzeigYHneOmQGtrWW30ZifCBZiXlvy+jH8nv5pUry
cpVpSKvNJnUeP53k/rQUfLYQyLko8/dfXFet+SRkY0rAsPA77B6Lvu17apE9WiXTy2BsLLeZ42S7
gJK3T2nfM14yP/Bvk/MQF90pGpU7Shqvjaoomzgshg2QL3pibfVutDhgEe7AeRNpdUayAcRKXkIR
RrvIRg0Pe2GGTNJSED7pZnXRCzRI+BC5CJL6FGl3IsqPiFZtNxy++5keowboXmrqHYcoCe9K5ja4
pC2AnHb6XGHW67G5P8kiFyd+pQznora3W99yE6Ceml8Od4btPfv6IPcVZREXxmFPjgyia4sOLyDQ
4luv1mcc2LQp20nZ6/a5LqYGtmAFDcoB7IF+71uo1vad2euuYyIhUiftB2OHc19JMAmc3EYNmlDK
AG1dZlH+PPr9WWfQZKQqXFxdgaYEs6O1B8DMEW1jLQLTNoPpIGika+xkZNwEubZK0kDHwiWOXIdu
EhVmjRgNfLONsac7dUxDay263NyhwvFWdeR8xSTwDnnpHAeady70J+ql4aOhIyJsGNsmdQRdTYv3
QR480Gq015Po5FrpI8LlWh+Um9MyKswA/2TVOVOJ2ooS5aYL5tljNBmnwhRPZjbdtjoJtGqN8nwc
GIYkddjvHJpdhzCsSwzZVsrePJ7gocu1DMkxKYoS2m+s35A7ZFXj3CiyuZJ0c/JbV4ynMiSlr0DM
hKl9Y/d+e9QVBmo4vUFP0CwrLcVGiROHKzxd2N+pujzadnsoOtCd40i+eGekew70H42J+6qSdJxb
6cx08fgd8CV9kYSGagjsowH4x36FpiimmoKblKYBU0a1OFEMY4o1ZRcoDtluFGIHLtTflfUU3w7j
vRakGCroqqHYN/ZDaJDBNBrFHhhtcVkWUNRWRYkqaeSbrXyMBkwJjAxsZXOB4joCYbJfNRn6pIRW
8Q7l3YGDID60GQ2n0UDx7eFdzXo5HCJVc9Zd5MeuVhvrXhJxRNOiBohocXnCuB30XB2lXdw1Zv3e
VkF/+M9PA0L7+4nXwJAE2G0GaAvN0WY/0d9PvNLvPM/vLOUhggu76hmzYmJhZoZ00tl0xnQkCrW6
j0vbHVFRzDAdIrlwmShWeORgIdQudsbTMGfc0ZPCC511z0jrIWZxeT92/vBjYjz/GGL0g8XRtsO5
BnqWGMiwMsXck1RtbNOiaFyFiIg00Jqb0i7IHQbcw4S0PfYGe7Lij3PS1ijPjp+EW9PaB7fYSiwg
BNWav1yc87DFWFzXzTaVQtnqWvaTiXp7CnwIFoGkRZ4XXneapDTB00Db8LNzycx1l1c41vXAY/tD
CF5OlUyn1470vg9oyg6pqqO1Zx4GOpXul2O7amLJS9lx7qdtGq7h140wameHT4Oa7v9Rd15LjiPZ
lv0iXHM49CtJUIeODJEvsJSAQ0uH+Pq7wOzu6q4Zu2NjNi/zgiKZWRFMEnAcP2fvtec1cNWqzQD3
aqQ26dATVOnmcBINr9gNE1HDyJdT9sYGvMNZvOki+QpU5LtrxMFBarClwgWZiGyzhp2CXXZ2Lp1H
cGrvLvsyaPxwbahvA4XTqEXanCIn2yxcwBfAaEh4NGmTKsLArMzevgNGVG/8uQCBu+J4Z2AAF/pY
AcaidGTsnzOIpWXVtXyjUo3HLqjZK0/s99uKcU8Vj+Qux9lPWrLuoYEDYAQJcBEHqAYm7mfJ9u1K
m+nVgrlhV7hOS/8Asaq4DosX02TlcJz08Pt/Pmvd9aT8t7APTlqL4tkTvutKrJTe6o77t7J3bEwy
ppY2eu4iYtYCiD+XyK2Dy9LTfRK2fKvb4mgYy/SsnR9sHWfSaRESSDZZamm+CVrjOH8z5CU5VbDE
CKNkJfdJJqdrMWY9mr1nY+7SMx1v48C+/smgDfHplx0xF4FInslcLLcqEFise9iJcFxCgsM0u3r8
xgESpx2Q2OmuATe4sbx2IQhsgggYQ+4p6B0hBFu+u2o0L4S8LiEymFUlcaenp5Kw3esUATt3S3LY
iZcUz06EN3Xlf/ZuK96CJNqRQkcKJ3HIWypB94qguOfKeSRRtwBgxfDNczDtK9im//MHb/99ksIH
b697G9OVgn6K87fVYoV/tCbNjefcXXpSz8yJQTOr54c9LNEjAZ7LQdhJvKt8Z4+lZYOG+IJUhYQn
x0TLaRvpc1Hdl4ljhM3KjpwVTcIhq99EJJwLWcfGtrV1cG/0NQ5B6BwV7O/7shUGiQb5xaQyOEUV
qlGfJQOkRucdK5mzJ3B0fclnK3s1BUDfzP9sy6Q6L5qsRfQ7ZCBn/sbndk6qyOopF3m8p0o+GYTK
/5kk/odZ898rKxK//tez0/ZszzSl9ALJZOBvZ2fRqnYB2/xMjcgdMwUtp8ynbhHDuQVhe+B3frgy
zbaunoazGJaJ7Qqci0ab4Ds0S50ROGDJugFNnTON2zmiQenaJEHXXg3yNgsgsaUMeuNgIbevJG81
KmCIlaV78mulz1mv7rwmfa8GARu0uyaFvgqvhqq8gk5HnIYkAiGac4vgEHQejKrCObIqLq+0STbt
ZAWn2hKQITt11XAJoIyAvBPpsq+pGIm/LIgR9tP5PrdZ5DKlxcVQHTECMzucoALJjlTuCmBNAbwa
h9NcEm/lZ/dprMi1Nh2aaOpdG0OLjNPez0OW3Hkuce5IkOxXYc5wcbLFvRQdSRYUEiwkJGBgCU/h
TTxomZEZq8fxIKe9TXTBtulMsKw1SFsUwB/uyGU5stcJp7F0Nq2f2Bu76uLjWABASkucj9WJISH6
28A1jgZF0yOaBRXS/W53Rp8Xd2M7b2WSqF1XuVewU8OzWgAc9uT3MaRz75cK3nCKRhW6sfrAa8Gy
AZGUtPHvEMX6bz4QNtVD1WucyIf/be1GSvHHSFs/dbedpwK8OQCoXVmgvDeH1j7c7kB2Uj6iNm+u
lQA1VBsP+WjSem+Mdu8neRXacrfguby3CQNBWu+eK6IxVwYFEvFt5UCZkKlnnKFOnxhdxG9WVqA4
m9X8ROr2uXXRV6hZvBfI67+MU3DKsMqvUpqZXScSOqAdXag1idO9gbEh9b3HviZQoUghfrDLkX2y
l06A4qNj5YkLUJjaunTA8Qry0y6jjYKERvUvzxxAHVZoFWrVis0si+zVUudEgSJooInt6y6HPrI+
9WOiq4v0h1UVFWQkqjguKba9IJi1j4jUJ4TNsHN5pVrCdDP2L5YFGTeZyRzxegJm6d+LOz5cf/M/
r3QsZn+/igOLUKdgDVC7NWz+tiP1S7MYOoBxz45LcTDRct3VzuCdOzoq99yUmAaw9DttaT94mfEi
k8jZSIZxYU7y0WGOiGQ2CVINHXZ3k+XgEk3tIVTRo1GUT7ZMy1cHfR1MwCch0+SoLHJvEzuRXwIf
oI3yXQtcrigPlaxf+9R3DqLjvn1bZ62Wya/Ku/GURKSxx/HaBM6in9rXzyK3gtcYZ1jF13yvsyjd
SDNt9xENlC33TOIQMZ9spfanAxUu9LTAGDZsnPN9NzLw9Aw3QvFdJ0x9ocAFK58qH719a8z+xVh8
/z5qYNqDkoF+7zYlvzguH5zBuhizitg6BRiAy3j49OrlROjp8sr4W2PiFUnYTNLZlvWTLntgOYzi
vzDwbY6Z4vfmxpS+FtGLG6x/WyzG3RT5+SmwuxyefYB0NGJ1E178pBHW3UWBWHaFsK5pBJVs9Fs6
H4713rkmUaGzzK5uQ52vmRbt4lmsPWzvR1HF5XM8CHclO8QXz8KLVVfHMrDQmKzlTJxC9sxnJiq1
nnA0UzI996sZnh7CoQsAQSiHO5cqh5OVsaGbTObEhjKafZ7rQ0mxB8a4iO5lUwUbQ0CtALvcH/xV
s94TEH7fTRl9jdF4U7rSYYnL+NDOuJc9BqDhQNFRVYwlS/kqwHld8FGDYIuwZGFJcEIgVztlYTZb
ClJ3NGO4fcTcjeAHt+XUIboBYPOQHfMgLmF3pO80+otNMwkLnTNW5jIm/pfgL/awXXTVqTs/8Tng
1st+jE5uvpDHnR2cCmmNqsvuwc3zjVf1gAPGpvhh2g/ccSHMVd28i3quyBgZLa41hdMpiC6RXRBx
7KtzlQ/5l9x0vtOwMe+a9VnfBJcgXp4bJPxn5AbyNS/RVcWmbe9d9VZ0hnzoRGc9YhL2aO2jpvXx
Y6NiLXy+wiB79iXjpKxi+21nv6N2/I4Ew31K36SFdhKr67Kfjn1qVU/K+KkI5AVf0PoX5kXxBkWu
BS3K8XdYk/wv9oJigC5iExppXjGdYt/FbeDNWMV3ySp/ymLL3UUlUfYJ99+pQykll0K9wh+qt/1U
pieUDV/quBoOAzEU51q8aotE4oqZyqevi2PT3hE/UF2X2PH3fdX/NK3Uh+ct271HqA1IOLWPzUTd
wwdWT2Pcn9A3ufvYNkqW13p+yyJOO4qjJOmXj2aaOXnwzO0Kxyy3M6v4tcjL7GiXn/VUIJZ2Pe9I
CvoVZ1H16E3VOruc8L3b7cvQ+zGY3sbYV06Q3y1AjDCd0Z7UaqImQ4kOCjZ9L5V0QjSBMFf8AEFF
CQ+njLFzOdJMPgrTa0Aeag/YfE3Pof1Jn0LeJ3GNlFMhcSmzZNnj3gIPpG1onsrEBN/7r+AyHeuZ
auVklIt59e3kSxr1RljHxzztoQvPaAZ1h+SUeSZlIPunzWDY0bEwiJYj5RmUA2kZz2a9L4RDVnjf
Jbu8RKO/KdrocXJonNqa5Jki1v1usK2I5FtYDYWjYgxrI3aqTklWnVHv+mZ8iZG+30l/ng6Wns8F
edfwcSmbCaTo87o9sXl/AboLf24O0gPDaHmv1C4P5gMYsh+3gY/IfXGV5L4thvZ3JK4Q5V1129id
o6sxNsv9qGHFB5DMNtq2KWZhqzOYsj690juaXffpmYs8imKeThDY5TbrSXaFjT/em2nzdaFZHArk
dVifxmdmCAEfWvDIxYJPQgzjfV4jtW1K63fexEuYTeb8bs/lQ9wmcmPXDWuanbXPGYnXQfAG27P8
IHBggdqL7mVKBozw1O5/7pT/r2dGd+RKVF31u//PKdFt8vPXCOn/o8kSJqP/k3IOvvzQ/sds6R//
01/COYZBge1JhlTyr9lS4PyXx86BpuI6cPonXUb8l2uaprsK2Uh3ZgP8r6mS5UKXsdGm8xfYoZHP
9n8zVZJM9/9W+wRkU6CUoIohyJUkvDV76t/2163ppjS44uQsacr4dvxUm2V/yG5mxET2zHdyAhOz
6JCvz24HNzFB4Yr0KGb659r8eQM03Q4++ElYgqsfSLTAN0W/3Geq2JHVAxC5z9f+WEVfmYuJW1d7
NcH9JVbxy+2qLSCT9g7PJygFOC9zQfXZCnCVqkivEdqNeJIA1gbzAbY6VRrJGleM0YxMR9xkwZCG
s4lBxx+WFz2b2aFelsvAtIiBixucIkM4CPSKcUeqTNNxa6V+wNMa4LxrwaU/ZFnojt65wRz9LqZz
yYqFGionS43/uYy+I71yAfvDqwg2nYX53O0yRChLwzZckYzIYlPufFO6GxA341k60cQNvUbNaqAP
oX61jslJtyb97Ea5W78Z99JQwcbCr6O6G2IdxRZNtINJDtMUJ99MldFSbpmfT7X4ZclXkIPM1+dS
hkj1shBNPBtBB3b+4mO6qdg0hnlaHJdaf1llUds+ctoQOMV+qC61VWd4adPfbuo9Z42UJ/TGO6Vt
RM+W95gn8aNfz6feTKedcPFxwk/b2k13MZEUHkin73yoiGtHToXCA9ZeAE+k3V7vXAr0u3FtYyQy
jsK08R49wzM3ZU/lCpHjAZER3W9Y9xsyHhgeLHweWZSB4E4HWlejPit0CUX1nJrD8q2T+6kZf004
mk5FJBjEuJgUgbLuEBM6YV7lL84YoNxEoVWVdOuafkg2QZyITRZUU7h4VLE+ciX0GC39GgORR2Lk
52V6IkkuOeY1prLMs1+DooWI0ZNsoP27VUKDCsm7oPs2L7Fj/dKUXhvwROZuNPl6Dcd4VJq3yZ15
M5sHWNmcONSCRw+Lyp6aEzBLptNjhKUecBuoa7hx82msZhVmrfm0LIQYValMXn3Dw9Vfdlu5Jus1
uaCUpGR8EJIPM0M86Qj9OdEN3JG6429z2O6l6dKDnHdyBGSC0rbcxMx+D5qsq3PZlT9V/jQnGAPi
TBC4N9pr09b5otkz7kbpnEWKf6OCXbvTU38yJHNay2qf3ZiueSIbGo5cZ3478ok7EEBrdFiDb//M
cYN+JWOqaxzCC4qzPQOqNXV2tbmzbTz/NV7KT7McwKUqBYBPRcu+q55jwsr2ld1hTkGT3hig+qRr
A5meD2kCsNhJMutAl4NZAN9eghGmFzrZBUkVMXWVezMZLlohY1V5zbyNi6dpwW7PnXEAiKvbw7DE
j9bkUkG5e6yDy7bQRIH1lCAbuMni0BfpsfbktG1WiWQtaKMAGN6OLbtUaEt6IACLG+7JyZPsTprq
QU41O+7VMj7eF/OXvjOWg0NfESPpURZG/GLx1+9SP72nXfnpaf+ETJVprOFdK0YIU8GJjFBHX2rp
fIdGQNxhxRih4zu+qprJNUAD2jAOTMdYfVFjhw01a5N9TLxIZA5AywnKXtmS1lL1W0A/5RZ/KYq4
gv5k4TzO2GUedNd9GDp5T+2M0ZBdzQy/m+rURv6+4mfgAfnepi7CUzffL/BfZbzMYcwQCzWo+EYJ
vzGglBfMZexojMOuL34nGPAH9LBRNrOTwYIPp4rywoFsSGeIjPZ6XpitC8PfRLPNnLpdSawYIwaQ
PtQ8ICVrn668N971hjo6S+rt7Rza1OI+WCqqD5Vb4yMauu92QRBzFQS/VGN/DE1KaElJirWS9YM5
W4x6p6XZJVLUpF+0xCzZKc5a3EGzck9JSnNznudvM+EsBKAuyAo8er8F+yqhEiaY1mXUscWdaFqH
A5Kyaez3flbgHodDmiv52MqwxfOVeqI61H2MYpikKNjI8z1Aj355w03SQ6AkecZf/J8jZr5Kcosw
o4G5TPPY4C88phXhKVr9SPHJXiIcy5vKgCSVzO9en/lhO/vpzsGQ0s5EK9jO8o3eINdLi7++M93g
UBtCQ7XI6FOpfDxmYvw9T1UVmhnN+y6YsfkyzUqBQuhyMcJyapsTt5YnYSNtqJyf3ginKf/ovSx7
GVWA7wsQ8Rp8hW5cjL/6oNBP9BafwQj7BI1MMxPl4IID2sDGLL6qlfKZ3aUlco1q2k094JapWHZD
BPrBxcy2AjvyKA52SOAFhS2fUq/1j8J5j4s4fhFJSX+xY1Up7meylg9imYnEDcSb1T0NkH9DF8sr
wMMBYz2j303w3aQtZgazt439UR9mhKuiYu9Iu21tpGfHvsb26Jk5wGqiTZRqzDCumq8GqQOhlTO+
Icom2gtdZ1vgkFaYuNMXN1k+FJpldOlqZ44ONO90+FqRHhmCH/skT4ohqBuTzGcySunzFLx6tfes
qeTid7uNY5IXZybQ2GdMNADs1AcNo/TiuMZPTIVZmDloVlpUIzvb9/TWCRoadLORMoeO1N0YAJcb
9QnFpPVYmWNxivGJb7wGfCib7d2coiZxawlwvtP4PdHUeQyQIB477qGg2MgbWppxJ0AYmOmDQ7PO
x19AnFmVnIXMT8ZgjbspDuprvXrDldOxy4yhZQ+5u/cq8TYI/WEpwS2kQ5NgQcWdMpiSVWb9SGa9
c1vn3uhqe8Mc8lDW9Eiky3oOkvPkDcaz6+vHkdMIgNZFtB2XseqMHwEpTfZovAYifUApGN9BBrgX
PbPVpcd6rOYwUUR7dPPykdVcvLbEMRXHKdzXsvvgruPsS/zEu8nnZuY5MNhb2jqbfsmQtDPfYtmM
H6qYFjGz3oj4p7OBJnYjaGeWfT7uhUEnUuOqxV/4lSwYtW1nT51bx/yleuoMMOmERzbpwfEY31oV
DczOFycHsWToFJVLZbdmI9um+UimCZZ1J/8yEX+0X7wMW6cU0X07lkxeAnSV3kocRnObEfMageWk
S2198C7nLd5b1mrTiN86B3W0Fxxs1KeHAZSW20JYqz06WzRa0zOXF2xPMRZgHJaTyJkjOtytd11R
sILBerYLuuU+7a4jF5IB4DSjIoUj/lTV2IAhxTP7w0JbmPtiAY/eBq4LmjGEuegcO22ZR7Yk92mg
5EVMdI+he/9s/aA6uiAbYLf6d4Pzyvkpw2oU6WZ2ERgwlDsbukCHibblxM2bM8PqocbEdIsCv6Q0
O1paJJfAWrBrDHT1WkP+gi7dhYXpfrV70k+nm3ozo+kcT7u4pCuVEki1rzMGCnaFTdKIndBCSk5r
bAnhQW+gKrN0Qr+jDdY9WLX9dZKcK8puL0tQEIWYOV9LP+8JMur0K2ZfsZOIwQ+3p40m712nXI19
A6XBCYLHdKA4nR3c11wcRAjjz6Z98yJau9wXSDqu2O9Yv/OAwDe71geEzpgYxuq5sZxNL+koZVo3
b0UMrsFl4uw0WBspRwC0ixJjPwW74yS05ptd0zwZYiSjvPQSyIaQfBTblM5tUmKzvEc0a/EWx6cK
Lb7yImXlLmoVcRJWb7op3LslUjjklvea2RI3YcO+mOMulrvG76qjD5g/9Fzmp17K2DUaqIZJnLlC
pPg+pQhW8wSyIWkeBX0HebHN3iWipX4I0PuHZkCPyg3g1Ax0yNTQ3LlKLg9dc40ntwmzDvVAYLP/
8PSePUf3vhBQswFqe5kR+59aUb0gcI1Ck6bHpkcTSJimex2zBYls1kL+54c7wKV9+QyL/rNTwUkm
3udcVclWoDUhPhT+UCXjbTqyjE4MuWOy7PaaDK7FUgnv9I64l+xemPxD/KXYOjFTQr/rwiX+mtTz
fG6RlEfsYNg4fLS+nR46wDpbSaYLS+MPAp3sp9xk4E63fUO9dLJ6Uq3bunTPtlMf116fFx1Anv7A
TuZjdiaVdw1eSmc7ejFS/RMHEgZPB26vMp513PZvieMyqEh+dsYk9mRATNeFUKLckIQ6nBE7Njgm
PgOnwHSApgCVMYOzEb4T1lpqV/w1LazAZvnQfGvf5tSioZqVv+NQpPqO73zeusIcDkGzPBDnxDWd
+M1Gain3+bQQhxygTQw5lZwTcWXVBq1CfGpddaxRKyExJ/dBxP4PCYR1MxpQJCKXlbHR3Ze47tKj
gwjP5CJNyjbYyZnzaAmevWS4ljHDHsKluA94/qmyzRkFU/dsiBQvF+KJbwUN4yqtQpUa5U+Zokqj
bb5B6dxQ4ZZbvhyuZPbACDGze0RuV+ZrDzgD8lfSHFigHf79tWm0Z2uCcG/I6ESKtxO2paBW5nPZ
Sq5u5qi1Qhhu0kj1to6YSetxx5cB6+q63Y8PQuhrlBGc0xXcVueqf0AL/WnVxeMk5EDHUsu9ksyJ
C0YeeVWuhVW3SgmQ93FPDmOhpk3SzU8MmiAAiPytgDa9d9ncT7ZEEeXMfVh6+jTp2t0rQrYPBPSC
eHDle2+pLARaO56MXI7gqn90Piksjlf8TrOG9OcUt7zWDyh1M6rMDClRKrsTWZavQWa6l9bul12S
cY+fLOwh1AXXUo4UY0VD9Cg0jBP077u67n7VruGGVdKHTu69oENREMeNPMx8ogNxiJSwU+vmrkkZ
qYztG44rFQasAzjzXUCuQpt3frtpeyjz5PxU2740tlPukdlni43q1HvrEue7GPB5iat6QQhC7ai9
82x4RE16HrUOiczKIwQn5r3xtWkwkuYXonTtk0ccaxtfRES2YF+zhRFhDAqIPqpmMamDwTkMMnsG
BXKR9tyA/0TKQA+CfPRoTuBblNVFZB0ovAEFXibYnFfo3Yxs5s7Xy41LL1xW6tci+XGFxZgXH/E2
n/LvVL7fpCTZrY/6K3pGJE8VV5soAnODTNa+D2J+PPW3O3vupqR4azwCNIXHP6GMowqNlXh36Q8k
9ItJjK63TtM+GP6rwlQWpkAmwZQOjzfY2I0zxjrloUpe4WPLAHHo9uh2qAvoj4Qa+G6nSQF5atoq
3SFN+AfjrHEa81yth9trLN4Q+uUImgrA7rleD0k+2tyO2uTedd30IO2EeNY8eHSjLDrdflu3os5u
h9pqujPUmb/ehOjB9zgkdITTGtet18Pt0f/uaTeSTFMa3clb36DAsnjuvG+VKM3T7cnt5YkxcwgI
95dozRJVgGDrPcNsu73j2yNLqwcyaoz9gH8CtvH6pwYkM077+ISlVP4htN0+Hyst7a0pzWxrD6l/
dvtBU4sQygBH9LHvgUd5vbR3hBD3x6Etw4aF51yth9ujgP7cn0cYFerb30CGbctQtpFCjgudimq2
P9Mz6RG6xQOgHlJSDZgPwHbScTjTjyexaurYgPI12Qz3jq1mpFI2+rzgdftzmHAuoqb614tICqk1
GxPLKCeC0YL7iaDFUUbyKFgPf71WUq0zj0hJyorGcw8D5s8hN3SLmFy9ThiOMJ+Zz/EKK6P7V511
gsYXdbbayQnC0l8Hc4W9U2SDZA2g+PsihuoMFOFkMrIOegNF4A1bxvCrOXvU6JzQNey4FvhYWZQl
CqFy+PPUyBDdB0ND3NvaIUxRB50zrsST6X7ecIXCjEkDStQVlTrJvevh9vofgiHSCwONzOJsq564
ISYX/wQZNnkwcD5niKaX4tNM70a7Hc7Z5OTdsVbpcDY8P2WsM8KPipHf/XXI5QSjAKcgWO/y6fY6
vz89kzWWioWstNgEdrkYQ3euSwDOdOssALFmDXXZO1tOViNKA9dUdG5Pev0/D+X6Szu7twBxri8+
WutPMJu4J1yUHwh5pz8PgEqoodfnDJxBPuVeu43a6rVi0B7ihyHEZSIDwWOZ9BjwWIJtElAuQlPi
qdon/VuAuB5lFoarxLS/MsbtN2k20hdZSHtr6M56qXUaM+Mu0t3Jb71kY0QzmTXwRDcOxs7tWDWI
D5zo0/eqpzjB+iC0sx9S86WxgveZ4RimO8RDKfEfTfqoZlL6bLPp7xK0WtvCdX+mxosdyCYkQ5Fk
Nsd/g9R6ZfoPJIhqHeHsGOyL+WeBJOzgcx0Xmi4dtr773ECmhjtLHEds4buSTcMRxK/cARg2kGGE
lZW/gbcg+R5pVZajJRwCguSZf7Gk5i9VTRZnXPS/KemGE7zbA/+iN+h1SMhT1ktx0Pns7GyHU9Bd
2+VMBiBnRxq/uTc8pBU/Fr1wRZeyuiNdtNwW+LT3aVuCxR4xT/YEHA/Wz56UqrwnEzN3AWGl0vi0
BedFNbtoyF1oWdEEiGtkCOYG7jcjf+sKb9k5rWts8KuE0AXrzeBmTCVH79QFqXMGkkZ2Bm7aO69s
T1mq34JSY1Oo5nNTsT2z+ZchQG6Gx24gY86wvjTEf1QDxTJBnO/Ec78aeLPwRK67zFLDukCOYWsS
I0iZqz6xfvcI8bx9fi7K9l05+XCmd09vw5AnlFyfAyAUxvDSC6tykqd4fEv7sX2lk4VGYzxkAZrX
IMei1kT50xTDsicubU8YcbptAnMK0bx8MGSm3EO+wOf0jYFN/t3Vw2fpTXCivOR7v3gKSpaBaGXk
yzDiYdoA6f/OB/4uc6jnuUdOOQktHqnLsZY/daFf1Bgzzq02cRw9LpE3k01H3zMwnQMMsi1zvW7N
kVCH1iNwr7B9VvCBe3BaBSQ4uQ/leIzERKSIjsTBqjzcyUR6bRmtJgc8wr/w6Dob+MzEQSVrd00/
LQ1Qf1Nm26UZ2NkJHBNmRVqnnTY7qwu+sEOYUN2wxSSp11XdV3oFX8cJ/2S8uu7QMLNZsriVJKp6
nJlw0+UgucvymYbMyRfdwhTrPKTGAf1VUj0StK6P7TPCXMiw/nhHCf65WPCYmAmbbEgZ3boNStWK
hCKEs6Ej9bBt77i0OLsc+z6diwGQovNpY5Y/lsNzVSBbmazpTZiFvWcy/DUyAHIajsjZ23OadWlC
5wIo+QBFL0nKz5gvhn24s6viBL5iL2jbsGPs/PTUlg1T5BnrnokEagMi7BXQYr2JHJ8sAg+cAc7/
Oy6uzTrKyD0UA7Y/51tdeCdi6EHSKwzWHh7RZ/uxJilmZ0FdWFtbCb0Y6ywa/1vsV+K6RqewPXce
akwNGyeNmMXT6puRBV+a9Ots+8QH14RnmgjxUNFtkUOaT2YkPtw0+0pjG7lEXKEFwbvim/GFtTUs
q/5AERcmbe+GxsTWLsEHsUuwWQ3cew9OrxrUWe1rwmCFrclPw+C/iDDmjZ4MBxJgs+uE5e793Pjh
2MWywRD1ux3xUi+T+VYpdBeJDDJyM4tXlxhdpmoan2eUDYiUA3dfRJMgh43+c8AyTD1NhBGN7g1h
ffXDZGzycl7Fal9Q3MpHceyaENdSRtBZ45wYq8fbzHC/lV31pSRELfOIp84AHO1jH5uBY6PQzwis
UXMJZoaFXeZxGpaxH+L/oEc2soIP5Fb4/XyVlnPPgkVuzqpXkNbA76Y1yebyPsnfHL2anNvmTS5p
dDYQUDdB3NOfVVDXIADvQFqtyGXnRLApiVYWLVq5r8n0OeamuiJ7e8tQum17kHUHE1Ya/ZACprC6
QwxgsukC04Gpy0vm7zEu+AM5iKAftftK4fkuEsugjTUd8NOO5yppQ92jK8uL+A7+PvL64H2IZtKF
+tzkmhnfSLSmm+ydBaq3XV6ToerN3stomxjw0ZbK2dogmljFpbgWkrj6VuX6vWFysDETcnQ9/Q0Y
HeaJ1nzuJsyBvTTQ78GRRx41XrUYHuAv/6IZaGsXKRUwWY01K2NuWdDmj9QpXV+7/cHtgPwJgOGK
isS0/0ZfM90nC1XK7dA0FKcDi65fJLTF5jI+KhfILhlfImifiwIyQ4wNqBnPuW4HlDlUBrdDJChX
bo9m6M/QgUwV7bvI3NVT6COEU7VktDIY+jJHdnzA2r71TXzISsShoifJmM6Odow/wWIw8ouJKj97
Npn1eZTdFSjaTkFQPyQTt/EgNX0AgiOA1dUSB55ppsJX03kKxobltcb9vgIquUmCkl0BlS4ETJmS
gHJ7vQHqBcyxZVPvPzW078NlYDypsucx6t09go7gTGoMhbXGQumocy0HOoVwfGn+FOnJ8ymE3I7A
lbxHyl0aVbmRQtThLPLiYpHPflnMobjY8UhHhO0VbgjY4qPbB5smrnCqucxm4EKkoR3jS3HXw+3R
7UAqG1uq28Ny5XRXgFVFdikVjaEps0zmw+aveoBLPPtc27lNATebZLfSLfsZryzzG6P1Rmu9PWWr
B9/P6I9YfOh/rF+ZF6l/fFu43saDnbZXTIPNiqgivbJNsx0i/pmGvSKcjM0f+kZ+lT3hwlnVagsf
By7qJ1Eo42DZbkFWKLaQmTLwr4NVUip2UtHKvT28/cnsNvtIsl/IsqS4JD10W10qFOb15w3QOQs8
1yhs2jsDP+n+317DUXOHATblQmXnh5w93k9SM1Dl7L5FPd0eMY/uT0P5NqauBUx0IqhXx1wJYH1X
PYMNkvTPwVy3CMtiA5klNW4XWAW9mXUX8bfILeCDkrgHzIrILdUFC9MhLelTqxS1u0U/Dz4owswO
FV6ArM+1Jm8r68an24zD7kyAFiluXss5tpb6t4NHTMhext59sW7r4J/+qma6pNzWTx6j+cFKKMMp
4UrCUrdEgwxnsP0e25aJtsGq6WBgtyLtV4j2AJl9a7ogCFCTs+f51yHwRX4011Cbkoy9DZ9rES7K
+I3kqz4badL8OQT/emQ1xLZYHueogyJvP6nhPltJy3/UIkMTkidXH3dzsniCREshj71rb/W6RyzW
3WLgwNmYY/q4ty8iXhnj+Q1z3bWeu/MZX9P56EeG+JTkdTVxR13xwo2Fq4IREA3KYoIb50DAjtOF
fmpQHxOvZ/IW15U+DLN9HFaUc1FHz1EQlPvb7xmLAljt6KxLHoZ+ex9Z4xNS7jXIBCRNEVU0fu2e
N6vtoy+H7XjbCBmOF+qs+uhWQLZ1k7ooh7p1xbb/LRvt9tQu2/5gBf2pX1HoGpLyLrKEIBzIZqG0
1r1gkDSQjuyBHUgHy6JPGDz5mqawNXx35fycEi63v+WOeSs4O8/Qt3ETXKm+QJIOkMT5LEg1uXh5
o4iuIcxlfV8TmZb5n4fVen62nfUn+e321pPmY3bz9nRLcatymsNbS/43e+exGzuQbdl/6TkLDHoO
epLeKI28mRCy9DYYdF//FrOq+xUKaDR63hNBKenqpjLJiDjn7L12e3Ilb2F3Cy+75ZjV8CGm2ofM
HB9LfTT3kbO7/faR1LZ//fbbYz2N//l/M6qqD7cPhhx4ov/9uIO0siys6V5T6UeEBc7pI28ru5HL
zJivLq4QRLjRhHV8mBeX+WuN5ZD4xxRidfuLLVcVyFXn1yHR5NuEaX+VDMNCn1+O6K5AjHMg+sM5
tGT2YJM2/3lv3p5iByMalXzNnG4uy5vc+wrG8jkLAdjLegy3pNFdbo+CMf7phhyu8wxoDxgfLtHt
y6WYee63p3q7X24Pbx+m+Ru9igg48um53575MKIXNk2sbNI+h1aGuoR3N7lx7O0RMIi5SWOKQHze
+y7Pyec1ueXBMC7poL+xg2mLxMmzbZU291q2yeqK/CzP3PmpOotCUD6EAbZ2IVYDvZZF6zenDj84
JwiakaxcRtaSO95lBtPWcFyYDu3rWkTcg9rBKHlVjar7ruhr4uTIH7zKeEta5x2SGE4f4a+oKK2t
X+FghAd3lyXTtK2ShO1cbw8oy48Say1qcOYdtv6g2RZ4IRdVzhihMZD5R+gbpIJ0pBxlpFIVgDXo
lKB3NL10W8fWsxqPZh2cyoxy0rCJnDLUGdLGRykz1lnrpHq8E24Kx9Ox5UNHr7LDv9dAuX3IAn3X
ch7zwrqFrFjs3RoLLmQ4yEuZc6JND4s7QGx9L1wwIJWVjmzu8WXIOBkDISrW3mitTYPCmEMqB5W2
31dN+c0dOS0CjUOZQTYSO7McqCEIJEKn7yyZFhTHsbYdUjULjC61+ir1q+0G1ncUNJAYkO/6JDHt
VAfbxOv1F4S+RP2QOpyIFCJT3/4Jn3N9HXX3Qy1NUKqav7ndjDSdSc2GBzYUjb7tHW87lwm0toxk
1oTzaTqExr4e98gQWNfGVlxENmm4dAv/gDhY399cEf9f6/l/oYiYppitcP9nisjTL7jnf4eI/Otf
/Evo6Zv/QESJ0x754H9yRHTnHw7GW8yMwgB6ZqC1/JfiE1knVRKQD6G7viBsCgs/itI2+p//w7D/
4ZnQ0TyLKbmL5fD/KU8Q3/TsZvk3RyVeNdsCR+IaqD4cPH4gS/5d8am3mtYhKNH3HN1mjm73yBCK
1WMG/5Wug/MZ+r4RVA9QmxvSWca7QvlImkBhj/yIkVV3RCSXKCO8je01D6adfwJpKxhZuLsKak6k
M1exRLow/ei+sr3HHn59U6K2jOhe3pQzxWQ9U/GV8B8MeWebzWehq5VG94oAHaTmxsURLmckpCkJ
aARVBbvGyzauYtJJKYiLt7gjgS1ZBLV9X5vybDeDhx6wDxBtDvFCq80rewCFMUUYspeNPbRHQ0FC
h7q6bLTvxMdTgbPcXfQEnIKQ5aQ1Y4iwsWWMJZER7hs4GWDzSHL20mmrhHrJdUZgglQx0y+2mhY/
SbJOlj3xXr1KIgJw+5YgN0AEejguK0XwbSA/ak9sVGPB8nHpvRjR3nF5PZYm5dlBNIeyc8dDnNX5
sWQqiFwPOQ92YOOU56N+dBOm3PMjppfG6faZIHp9n+n6yUPvcEaDM8dkx/6WmBuTv8KSd7othiON
M1iBwyRWhuNrl8Iuw2tgopwraw36EZyiaTSTdUNA+sq3a/0aTvjfvVzBPJ4fqjKor3j8Uj32Nyb9
nHUMmu3J7aRxKN3OWjBHjU5dGbyGQYF40Q+rjZqNexj7gbXPHxpv1GhylI+d+YWa1yUEneECIA9n
OueYKo5FbmwrK+dreoNLI+BdBmCcWKSzVOQJp7JcmTYulQ3EhOiIhAX5F5f3kra7R+q16941I7Fx
GuFCdje4d35fkl3M71nFWRddh8aNzzHDHdjY8HbbiHCgRjeGbdaDS3R07UTOuXqUYxxtRxbglXLt
9rFobOte6OfO30eWaJ7hiPJB/wjNKXi8PTDsZoPgoLuykXO+T5xnVBcQQrT4Dcd4dgQlRx3iyORt
wkO5GnXShxNpvg0Yap4Cs33pWNC/ONRScQJDAT2FBAu0xcAMU+csq3RFQpA8u8T8/Na4knu4Eueu
FoQRZh7mCD1kZyiU/WQ45tl3kvbs6P3MVTMeiTAmAZ046rCvFPAvUh6E5kTvJdscU6xtk1pwJr3B
eYj6NPkQgdAWvSi9xzGxK4awCCFk7/ikHHXTHutGuKt5n++nAMN/nHr2hzeF+wqv2VdnIPvQhgte
qf5ZuuW0i6JBw85jyreUJOcscIwLKmhY931jQmG0A5gIffiSpp61gehirb3BD1/y1ARcbYf65vZd
xqVboax0mViut0srhbxOitcx1cqrtKCQoFBJ917Aidsmteon/9QEp3pCLMzl4NXHLMdTLId8Bksg
usuGmCRCYZB6XcjqKYIHZtP8Xmf4SAF4Tt0TKFdK8s54xt97sqos/Mw1mmVNaAHoFzrYvDTCf5wP
SKq42Y51ZboHcO4NC4VPtDQC48fCMHYK282SkXa3SeavM8qi/R2PYn37CVc2PoMuYBpdxFjdzcf7
tHGHe+qL/gTMlUnh//oS72W6ZRx+jB2Hg9RQVLANzXxLUKK2vj2ElD0Q9hrwrHICHXtCqm2RXoIy
lfc2OOrnES6Uk/YfeKemU19HxZMssnNcyPByezSEPSzEKAt3KfcEmgDviRVoJu5A18SojXEUsbDX
2PYTKAh1bWz/xWZ6BdYweyiFkd23ZbEtgNYtLWe0UUjgpLWaITtpKdJJUyUbLzRos1NFxySvPuE0
p+MVe+6mdAP7sbKcZjFmQf0b+VvkoN1dV7vMPjRGZxOplqeils2F90+DctBFtL0C4sP9cj5QyUdi
m3IEybq+QmRVbdyqQmThmBfQ9fGP54kLsQLa97BRwtlnbji+wg23Ebpy0Lw9JBQzslaNqo19Iy33
LeOqyiKRvkIq9o8u8qrlmOfeW+9DCdS5vOgwViZanrB8U2vQYc0bw7HgmMV1vYRV9NcRGfZgOOJS
9Xn34mimttFjAQ+0C2zsORLWeagF96BjGQlJEw5K61KUd+S5Nqj4lh3WwXMNo3Ch/LwAMt4wKrei
6sUteVNyt42hbhTnoKz8Sz+pfIm1J6S6Fsmza6PajLLxzQgIVBNWGD/ixVb3uNOQYOnRY91brNUg
E3Z2SXMfwuUdhI/uSuuH8YSXAPW2ye6Oy+LgaCp+HiTlNBp2ua/qGO5OU8+4Vv6i23cJnMABy4kg
n/ZhqBNU74A8uNqOuhfhpI7//Nr8sOiQpFS5/hLA2jl584fbZ33B8yG8NVq3Q9odB5fe3u2zlCHF
Mp3oWucRZ3ZzVvQPBcsTMkV6APFNLoxEPklz1Gt+Xl8z0e/cVP4JXRdbv1MVDS0oPJTlbINOdoiL
INwIb47H4UXg+vF20I587N6ZufDrd+qhfp/G4S4iF3ifl/EGmScbe0/v3WDKclcFc7Bmm5yRBqTN
NYcSda+xyqJ5S8VGc37FxIHIYlPY5qhhASHJ+tilVca0RH/sgzjBFxxArjQDh+qk8TclhhkiZN9D
vHeQLI310KX9zu6bLxbhaTHWmn+BNE3fvFSvtZsmp84is6RmoqwqtZyllQwsHKyTI6z4rNkYQJoX
Ztvy3zZAfi2Lsbv77Y7J05TUrKgptV7EIITMCWFP6EGa+i+IxVKpRl/VDnJN2YordvdyYRrdjzmM
+wwRJpWcgIWs2TXSOXSDXuJaSyq8NyR9pCUr+rg6icQ472cdSQWwk5lS5VffoaQrxt1KCoE9Lbhr
6O1gmAjztU/v3KyNb5Frp9bVz5oeDEtlvXtVtO2Fd69KWpfJ7CkHa7uo61yhCHaeQyVfSH7bSicA
S6JSgJ7jL3MmB5UFGqx2eIWX+N2VNFz9KTxy1HDNHrjdiN15aKDcRPfhVIJs2TC37NZBF3yUPvqZ
4kfFDhczrie6lHIbKuYwSCy2yB82NDujpZ3ZTIfj8NtIG1jWuX1fweWos2/6d7Qd7NU0O4FHNN59
nN8FIjvUPf3/yRavZas/Bm76UELr3uQO9xPoNcrGfnwJRnONCHxVhfYuMLQDU6sLeboH+vwrribk
cyEEpesgvaXXMPg0ItRtpvaZ9vJeD/W9hOCVaM5udGH6shIzWxqemC9BBdAo5FNFRxn7H03iCaYL
Vtoueyjc/olmag5Si6QLk/Eedz/5I57z7fRxRIAtt2STgGO15QJ0FeIlGKyO6dzVKVNmq34uXWSE
Pnu9iWO4vtQh89YmwkEL0AEj8cLFnb4Af3k2iNdaZVYv6Tss8ckbCF2Dehv57gXgDAIlcjLcIjga
NZ/Nx+5YZ4HJwzdbBcU587t3N6+PJSDdosUNgNHpSed+XLUNs0zLNXe5gQK0qoMFEqH5l4NrFbaL
AWy8ihEzq5lg9Wi9AE0bbw9xRI9jmoN/Zn5XeDrRwiYJlEEjNlzqEcQunNZQi1700jynuluQZ2XG
69pO3qcaiKvELNRKptI+wKDJNwYOch0zbvNdzr9HCPudxLKzqQLQHch9F2P0W8/SBVOrv2H99Aup
JEqUZzf3P0iR/0q8H3aAa9BASzAronFq4LTS+/Py8Qu+5J3Rop4ja4ws2FhdUwm7dsyAK2vjJ42T
l1FYv53T/45xfWdVv1LOOgRgPFYR7W3JW46n5Tuy4/sW6PqitKtPdJ/kLEN7c50R0Ap7URdXH07C
tcw+sPXsYVdG0YkD8xtWrNdQ2Q/Scc5e5d9nxnjF6oxSPh/edU+dkEscLFiRHI2MRdlEP5EwATdw
AebWCOmpRMStkmYxVc6lSZ2jmh0oYCk0lGhuBilGXoMi5aZsCi6SyQZmYvJI66+aSK4J0mFbj68h
+6+j4ewrh4kBhlR3obR2dWdGaxnHSz1ZJU1+7Tr8JWpCexXSDmzy/AJanCUL2mqTovRQoGnqPlpV
3oc1a4mAG/4qJhFkq9VH6Zw1NBbEIAZLDg0eYVZOujP7+CIzo906orsSLY6DvvkIfLUvNZdong4x
XCblphjik6q7Yd22QmydGIytVetwzm18eczgsNzsLXfAAadr9pl6H0Bx1XDeKIEWO9THwuM18Kch
OlkJTTFfRle3CZ7isvlLR0nsZ2dOCzPbBJblfYcPyaOnTGAJRfyEL/41CNjayfrTVlpAO9mW+YZT
ltzbPpcUPshhNxnFhYz3VxFZ2UywQxoRj3A0+/XQIAcfo52v9SdZJ3TtsqfYxKVh2JW1yswIQnt3
ofJjxD+ymoTdMK5qP8b6Ffkb4ZAsDw7L3moQuFm7nZeoJVSI4CW4GGOy6XySePTAPTIbVhAkNkK2
0X40QZlXenbRtH7uFXqXvvfkLtTzjZP4CYcWFK8VTlEGRwp0nkZyFOyxPXXi3o6iAEQ7RD5yl99j
eN2HJqeKL6T+I3D+c5NrmLOZrbHXIPkycrDioq3fZA4EEwLGSOH/mOZxt0CA+2mYaEvDkrXvw0aC
S4qwNe1aPLgsdkiMalMnwzt276Mx2FDWogZuvAcn51thY77ohsN22dBO1RpnEbbeRdrFPcQeWoOZ
fpJMKNcFasWjrx17tleP1AAy8CwK9GrUnmUwLrXOjxH7x292lmVoWnuwXfpfNJoZW1lc7Ko0D9ei
tiisQzqD86SucWgsJ9k8ifnvx7cvmr7zmhqTS9YVP0e3tGK0OLfS/+Pnbg8TPT5QjZEKO/++JuPq
jmlG/MeP3r6pB5wIrUG/u/3K25f6ulsNNWlB4PK7ZWCGxRESv1wkOSR+q99K095j3EKiQSOp6H+j
nMNsO+pvNDxO8Z7wHbkwtHZfyvZitQ34QwOJBX3WQjlvdtx9pdX06ybjb42RaKHGYCV9c2/2/e+U
ApNDlv7EJnbE1IoMb1i2s/jVNhDNTpbxO45Laspo1VTihN0Sj+DPNJUIgDJ2gc4WdzWxCRbhJ6iI
TH3JnApdkVcJVk6GT+n8oZtHvbfPpozGL4ImRnGK4GLQjavbN28fIjytm6m3n+uUFAwi4T/zKCOA
uM12XW+BN0FCA2GUGA2DYRjKnH6hW6G+umWl17dRMJBDpHBzmGQ1zzwrtUvb7L60hb6VSY5VUZb9
IqCbNELLRZuXFQyhOJ2hun3NrCnC0kIUZz1hQy2i5INYpXbRmSE+EVwj//xg/O/PHPp/HKVCbuIh
T4+MlNL92FeLwkgeETcjzjfPBIH9GIDFTP2xNcKXrA+PMgXlGIuTbzffkQyeXQjiJNbaxsDccdWn
+R2CBKTDRCAzUeiS6WQy5lw4FqgQrV5btrYwlL6KGb3FQ009s8oiih6uDYoUjN/GMSiLcCmxSeUW
pb4b39+ygke1bh13DabmoxYhO4NbnMnH+6lGb49Hmjn/jOPhOIvVyPWzeyXsIyKyQ1uj01KnqqjP
GixGrMPYILWPNuhX9P444tdrACsLVE4fYtJPJjyyhZxCGG7ke+joCmk26FcP5N4qAmJhBDsTAoM/
oLTRLA5SGCqldURf4pTRItXI79KTbT6AelE1g0tQ8EaQXNIQ696QIGxuih75Hf4aLU75M0FHQFDO
nkpF47LMDjZVlJc9jQitFpYRvAoyEwItob4YDr5xsdwGRxRxTIHHYBIns71CA3A1kr2ptwiqzeov
rchQzrSDN3ryiHH/AHMAoHJB8TP45bli4V8MnFqQLmG0xAmYVV21l3a+Hjz48a26q/PgmYgafaVb
6QXPdrksq8towfRrrPcxwGKRRYhXZXQok6uyI8QjEgxOZEfIuTyB7LoFHjJxvpTJpi/z10B5UOBN
m0iyiA5rFD9VFgp9ZNpdTRXAgQPgM8bXqnmcOO4vPPRvy8YJTbys43Nks3hbsIoJS3+PaDvgOAeP
R8h1I78ttKatldbrJE6+kzInMRvd7CLFJGH0J8bwHwOAdeTGXJxF2KwJsWZmCw4ur6xgUQbRzzia
6hxbnB5hJA4p2xhp6q8YehrU4uopiTtKGYzEVtG/1Rmi/jb77XHVCAvPcjp9tz4yFKVhgrINhuZG
0O/z6TEzGjKfdYW/EvayrWvPnjvHA0YlmhmF7kbZR/hkWRY/MJ+5hDidC1jpXYjXXLRvFhZprX1V
GN3MqFr3qsZIZj0kxVgudVece8EgkHkuSQWd/ddo5kkTwRoh6qWsxwUn9FMWSAC35ohFrT7LrPut
p/g9TK6mqF+z0iLUpcoJBi/wHvQOK5ptt5uuh2TWBeG7qspv4aR7U2p3g6UuQfjicSOaHacQz4S7
7wX3AoMJcRnZxhHwtaX+atk4JYfiMTRy/Pg9e3R6nDBJMKd/zGdjYFt+pvWYQvANxKI0Qcy1mG4i
yyfLdLK+AuaZOMdHPNt2+RRF6WM+VX8RC4Ux1X8VDmU9aO8znTXHFXeDhMJWFl8QFb8CFgUh8j84
65C/EbC47seYVB9q8qkxm5W0UFYgDYgXnSjzDQL0pZviP4whpb031pDs/Gl6kp54zDA9Btaau+u5
1Pt7mP8fhN3HSxl3HY18PAsuXTPUujt/fFagtTbhWMKq5agaVMVfq7VbHC0CEJ/53LAFqFCQkAgy
eiaoC0Cz5eRCO6QUTKbwxNa3oduG1wkJqP1tsIVVkJC5gt9NcVac3pyxOJdTv2+H8D7pSLm0OJRN
dIoVbQ8bQWSfXq2yB/MZaxeoogdpQ1BgQBoLfVjEpvtYJw5Cz3EPbwohPYZwqxdAj/2HiHTO0AOM
43I21EODCNbaQOKf8eeW2cSrnSb0Q0ZO0GjkQg48Uznczy+xyqsnH0z7kkkkR3locG30rVGXMVm+
8axADLwnk6CnLItVO6JVlIn/bAzi1Ds8KLD0NFPD6pkjprOzHNrdNwAg8Jwx4S22rb1lcfZuxkQn
xeBnvSl9acIEOcZzj7qdfxZfbjdSm3HpV38cPp6hI5frEH0guk1qNO9aO+iO+9Gn264ZxtLVBfVH
o82KlVfX4Y8ygtnAghaRjhTbJNG3OB8w3aV3jMf4XYjvTK4YdvR6Cbyi2UZK/wqIfxRpdI178ZW5
Hou8X19D0XLfE4k8lgyzM4MXsEnoYM/ldjmily5DcedUOg3B1D/z7u+7ooiXAFVxow6g+EOsESrl
DwwJiiA+h8RH12lWgf1s187HYBNV5ornIKLB0fV/nHFfVPZoq67cxKNHDhjR0Fxb2QKNyrhg7MS+
EnsamNkonL1Rh6ABaEbR92cjsFnXvbdJhxEWA/9/pjq1QfXFhmoYX7nH4J/M5ISgiZOt1HOfDQj4
wRCi8sh2pMWjhtGPRjZNBE1SaJOThSYBNq2yOJdKmk8g+KJOMHSbyLyt0eJn6GTZ0THyGeJ9Ep95
n7yMjGAWeQoGxZ9XyFq+a0P36TD9X3h9tHbyDk5Uxjk0I+xmwaXSLIbSBnOK73gI2Fu7oaDvblgm
1Zk9sv+42IYEyTa4wpSIF42NrxrYOsnDEacJkQCgrtpIYAEMQZBEzjoeybe2wtQDd+5teiwfqEKj
50aZAytWs2la/3VCAWj27beqPWsxWNPIPRde3My/lwZd0tZ8bOvhtTL9M2wWnmytvdGxtXVInEPE
rD/XaFE6Ucw+y4aGVforjsYdZMd0SZn3NznoLpuOmpU5HzhII17gHRwWvY8KnLb6Poi/aNu73EIT
zfR2WZjGu5y7KWwbP/ip1xZKZtpY8GmmaomNxn1YYAKGO2CULxGYwbLlCSDzI3Gmoas8+Wot0Hfe
aXDQAMd1aLrn6WYX4nfNzW1tYXFohf/N8eYZRITiJKStQoXqycvGvyFqv3N8dy2gKnSbsbEIhEMB
iQ2/MMuzaNULEgZUxfKCKoy39+iG9JNGQo+B/JkrxMYF9YePxjh9xmhNM2rFYUlZZ9eph2MH5GSZ
haWAU4paOgmD6EWvjJA2SOiDv0C04stPa3LqZdghXgu6E0lU8cryQKW3ESq2SW5YnseV3VOnM4M6
eBKFKPlcelqd3JA1zy8p0NJo3Lt+9WkZs0433Lf5QBOr+/Xg8DFXeU1FYix6kT8PfQp5gVDSZReh
8seDXqT6tC7FeMbd/Ftotb3RpLmx6POL6kW0zKWdGBtbH8df1XGQeXcA3rjVUODaycXJoZWno/er
pEf/n7leQbtaIwMcxx7GOyyiPLV8A1OxmXNfnUUKJCWpQrTnhv+Kvp9zQ9h9FmpEn92ufdEA8jEV
GplSX0vp3lPQPuF1/DRSz0UGggaaoNFtq5vvTe6O2wA/1rIbmg8Sn5hO4lFcRQOUH6Ekm5O42AwK
7UCvlpHHymdq6Ukj9a4bIKfixF2nTFPWRsCWzpG92kkX10fVOBxBM29XYQMblU0YEBFfG+wvvQUU
T7mYHgCjrgJdOKsEcNWqk8lPzchs2RfJE7Q4krXoBCybQmNlpwnI/wyXvV11jLmwlMsPO4hilPwc
jHUE2L7rER/QTAS1Y5bNlYFiyesxthbeuFL68K2w9C/t3Lgi+06W3nAImbysaIzx1eGhtUEsuhGA
jqg8kmayqxpIlYFD5IIQzWrMQSZVhtYtabk/jNIPViNQiFVVY8A3PLKC+1ifRQUcJu3XwDXvrQEM
cRDTJSTOYuW7xTssg6WvXhTu9FVU+qjDu0AczWYrCrfeWAYQkubJrUgM6lhgDvmUnVkeMMCecucc
ZNzJTJ5MeCRo77XQ0pEedib+PTaZymnIxEohH1D8AUZho/Vt0hHRWeMKJUx9n47jbJ7tQeBP2Tqz
nH3vs8Ul2Gk4S5Mkx7An6aOTBrlyH2fDPk59ZnSZvg8zMe0mj2OIY1lwESb4HTLYosZb2YkZbwrJ
EcFqho3XKRwbcdssE4eCfJLaW9m4h7gmz7dCz0p6ES78YamHNFTMhvR3a0yMQ5d1BJSnE2tR6cvN
2I5fBuKJU6YDpkCzuNLzhzgcpmWtuadAYS8JBTdGqK/LMknviiB+DFTPwcPjmUE0WtSW7aHO13Yx
OXYJ00mMmeqBOnajCBdZi4RJbVe4hLwX5XaK0QwXV7tgsFBRZy80L3uADOO/okWlh1NWtvZDd249
tc42IydBjGwzli8vgeF1K0zlML5t7zPqKlbNTrFS54zjYS1uzK740pNoVRK4sCJPkjVWM2ekAS9X
mJztAo+l1B8q19l3LvB/uwVKNVhliYCP82bgIB/jX9Fsc7/R/xQ7W+Uo9KPEWwv2KKeUkBwMqGj2
3MlhHhm64qvQQnlUsIHrtDlGrvvsjRCQgyBLLxoavybbVPxJuxAvy56y5Ag912J+QDsEacQeyBdq
cVBHiZ5fRzXdmS6eFIY7eLvkNW9SRh3wp4ThonbrUMK5XRsyXKJiatxpPaXRo+kV5rIOC7XN4kq/
94KQUaJmPmNdfuiiVlF2RJScnfkcB/Vmsia5sBg6AuLB79P4PYQin8w3mbdQNqcryROW1hZbrruT
mWpnRAUoP4bmbEwdfQlqOMQ7cX2wJ+2zjpJn742GPv79F7Sfe7Ok3OtD21kaPlsPQLS+gxwls5e0
SG+9ICYO6pMs+YNToRBC3nDfdUQ7+inv5ISAE81n7qwtR2M8aPavHfADFM7mZpwAbRP+sEtGeLVj
aEBU9YtVmrfk2pWORx/JO0e+1W2kPsv1iwhcWOaetdQ9hgngT2ILaK2pd2LN4u1YkVmuQ4a17ZOu
Re90B6lEWrTNDgxIg4gCKgrEpE20ZvJhnTM8Tr0iGcZzdm6eG8uc4bK2rB3sNdAsWML96tgxpFtW
svtySktb2FZdrMzujbUdMWEhfoT06mXiJvEiN0kBJ/TjRNpd0K36JtoFsFWoeTn/ppDcfDJUOB2u
Ee9SUtGUr80CrF4K6puaDqB9SkSmSFmxbUVbvaPxbZOnA5I3GM8mHk32bHLjK9FtUoXYE6nJznKJ
xxUJba70zyobwkF4R7zOMddOHR8Ukhj2gY0bWV9j3F98G/GpSNbB6PJTcffclskjjknE9H1yCKb+
eeSvMTBzjfFna7dQltGhrCPSGiLHLTZWUZDIPepc6l0/v03JQ2vmwHXQ/wiEn+i7VwXvGuV+/pha
kHyrKcq2XUmwUVumP3AubulST0Ew7JBNvCvG7wuZshD5tfycADRzktZdcjmysGPeXZZ/DKpeJiK9
dao7i64tBiz14orhJEcv2ODZiRhp5/qyKAl7ibNPh5BWVk7j6Bs6Sd4FJ1rO/pxvvafO2UYdRqsy
6a/YEc6+j9MSBdIOYc2c8VhU2FINufVS+ZMKLJmMg/FD6m59r2rrGLu2v87bdFO7WnDIhPHYtruO
qQqDQj1h0w5eGUw1G5oVvDdtRMPJSFaprDD9sHladDSW8ZB/wKNs1+W8LXnRwLrvHxL28aXKkm2V
AyAhQXZhD9STWCdJ28jlL6O4kuoD4VVYMESiT1eMfnYIhXlwBibbPcMuOprW0gErvuBXszIkkgyt
o+PWdDos/1GLMpx3nfxB2kURleEYNJyx3Y4msnDGVzOFVtuWuH90IV4mXftpwsE6yGommviwge+8
JzFExVGGHi7sxKHfGT465q+TJfJaJtN9qBAElzGhVtFwHkBOqrniAnmC3g7p7+hM41KvT8GUd6ey
lc3WMyt9GXshoDqnLcDLl69EumG1k/ZDY9pfpZ2+hbkI8LmM+oZVrXMf8CWaCPpTcj67CBf4xIGz
hHN9cnIWyBRnJm2mZqW7HVBL29sP1Wsqp2EfVNjNdbv+KmVX40WAshIouOtmy8LAEbNUNHyqRmvW
TQsNJCQTqEUiOcoqxIcPVEHLzsGopXvRjeMFS+JdFrYwDONG3zuTfqFxQA87mbZNuZqBISSgqnrX
WmJma/X6uqVDT4pumhNzBfmJD+DSkuAnyhmxDXW1Thx/CxMc8BzzpZVuaGsFUXdFc2Q72MFZ0/Az
9iaXgdclZzJWH0UZmA/kYu/9HrD9EIrHmFnUbtCLkKNpAGnBEVts8IeOwf5BeP5JIxxupQ/iGSry
EzlG0yYNdG3OaxIHw/Q+sZPP5GMM1GNuMzxMIVuJjqqlndbCwmtFml2xRN+VHonkeBETnODAaz9l
ZvnbiJWmcLR8ReDoiLsRjqkJRVdkFpq1NAPhXvhyjw5EZyn5yJBUwEoqiJ4esZ5XMWMgPhvZw/Sr
rHNS4XqgBSr77OwatbXCMZR/EV6RvmQ4g+PM/LIzZ91WOYkEGcbdJlinGCVU1JOZgcqu5d1Zabfq
VyNhzvlpm/ZVI1R3HTvFJnBxf2Qo3xHDczCqmh8nzDmY+i5uqba69K3BTtkd+rKa1sRl7FmnqKaK
6LVPNFZf8vI4sQfbYa44f2KvLc5WHL9XJfsyjJVjrBUFPur0kHNRY8q1DjrKpL1Zc7buy0GtmrVr
zq7QcPowKYYHPCdORZ6oPkenxe1bYEA+8tP2XQJ3ANTC1IQT8m/fVBmBFQUE17aVKx9TIF/ngKx6
oKT4rnON63XqlUR0K1m5Gp6sUQAQwuTI808YQ7hHOBZLtyR8t6v1V53T/crtuicdjM8CepJi2QIt
qsr2KY/9dtNKZ4ShDhDQjtS4cFmcuiQNCLkB3p3I6BlYYP5f7J1Hc/Pclp3/iqvHRhfCQXK5PSAJ
BolUzhOUInI+OAi/3g/4tq+++ureanvuiUqkSDAIYZ+913oWGSEC7axJ0mk7A9jWY858aEmaILKm
9xbeoczGGqGUe1O1utg5/mxv85qHI1x5yhJKwGEun/qB701YPTYit7pSekOP15xHYkiGB12ped+Q
nLqZcgKnkCF0NvZpwCCxH418UBFfErZdcJRjRTr/Rj8FseZ/fZ/J6j1b/T4QAtZfN1NTCmHkjyXx
jin0xfMDz4+pGweh3fk2fXxvWv++YpjV/Ol8O5li/nR+wl9+/X2bf/5ic7IxvcO/fBd/3uSfV+R6
R5bNX++JREgcbCN6Uotbi/1j+dTnV//zRs6vZsZORb7aP76fWssoIc4PbTJnbv98f382fr73dyvn
33R3bDke2EkPvnqL4H9eeISiHcjgMcHX4nIyPIx6599CtA9/fvu9z5tnXEu/t1NEVnTV/vHI82/R
cqb+va8LyXMNU7E/3/9nC+e//nny72v9Pu9vm7G1RdZjAEExHProOPWWMLIpuv59I42pMYE4b+sv
v8LZbvXgd2tlWwKuHO3HrBhYmiuAr1uv16/P1tzzj1/P7t/u+715/q2U7tHNSn/7t/vPzz/fd/b8
/t6cqUJZ+5REIyw+4N8//HqDf+87PySnkUUHfnn037Z1vu9vmznf9CWGbqMjNZkOyO53e38+7vn2
eVNlX2OM+dtm/jzon232/Jxs9i/8rofMuvhYu5KyzBAaiZz/sLXav97W5bfzTX1cOCZn1+vvnwd9
m87eNvWXjss/7MvnDZ1//O0+vSLOzxpJmvzdxD971f/b+wwCmxmA/+Pdoi9sLtqL+Xz3eSOiHpgB
nn/93ehf/v63z3O++fc/a34B3Sbtg3/6Ffxu9vd9/NPNnB/4t8ec74tRkAWDa333RAOt0fkiIzQY
oa3AtzL6MAqrlTeRHJLtn9PFYD1pdpeH8yk268fz2aCihXcRp1V1EFbmxlzB6T7gFMsyjZYiSzbH
0paLWEYerfEucR3smP62lxMypEvIgO0l3boWl1bj1AGGVHvHZ74yM1pnulc86GGr7/2YaPNRPTR9
QstRo6XpYpXFQ4v6r1+Sb0J1DWP0RPo7yrKempkgiZupVl8iDDfE43qI0iRrD+aw9ACbRa47bXSv
QZEGmXJXGPqXn48PRu1n27hBFFHgK5cScAZE8yQwC6qkCCc7CfKgY0Fil3MdHx1UUKeIUVJcWTCJ
puKqMNACMMS2N75TIgigFGaKXgcik+Ft3fSHUZ9cnJSzfis8x9wTXognkOXq6D5TmrC0kdAyoRMr
2mBdBI92qcSYgauCpT7f6aZircJK71qYhoNxfNICzHLMcunHYGpB6D8/WiI/lHV9QqVbAzYXr83Q
EFk75VsKqCSwubZToRzjiIlUGtN2Y8VeQVg5TLDu6EqwxkhpA2p61W2i1FjpFlOAUIpkOzR8d7a0
9qEXxw8RM8S5Noe1Rlz3pmZh3nnTdabGH5AjxclT/iszdcajyj9GUwYoKGc7ZapfGHU97pidHU1g
mIieUtYtbfzcqJ80pIDUdSqCcbZx4EHB0Gr8vybjb631dokAIDsI2ul1N4iA2viJWnLcdo1erXPZ
fbkJibkM7dEF8lyHVvLOgmZ7Z2oYjftBozLP57UbZm+d8mNMiAibavDoCBFigp9mA8urBPiIRiMw
BR88Qte4z7zbEYf43ut40+OM5hOOiHahl/yj660Vu/6aGSQZQpGnMzbgWJImK/tY+5EhgN92PC17
kJk68pTH8zcjbMrkjvFAI96k5obEPfWfTQEw2+TwWyMDVKtxQioXx269FjrAlxB3DWOKYdPiDRFd
N25y5FuWyHBdZzp6ZwkkjoYsMxxTPmP9R8zv5Cs0a1DYCoM3zGs5KMk2JQk7634klaPtbXR02hb2
QHg7GaSlNN5HnWM3jfTofVLaVnqath4M6jLDOtFPiC/jEiuXH39pi/IVHzh97XF+8UlXRH2yN7Rv
1y8RnyRWcrAM+IV+qt/OMvTW1pRvwlg9TIaHP80/9h7Vd6XReQWttmq07DNrjH47NxTGNB7rreY9
xUsFbadFiEuq7Dfkj9AL0Uh74ZBeDxjPN4lhXEcj3YmC6Wuvv9uNoOyZXBX07X2XNY+I6XNiHv3A
8etXQ6orZmjF2rPgj0n1VJFOuIZMSmecAByaNIr1hjECXyZoAPkU447Ujfe20LDNNsadk4onIIWN
wLaW56yRuqLRN2UKoQwQTIDtdW9YCC7zfHqOfPUeRk3L1Lj6SucXsKMDMrX4E2Q2s3vz0WviR4X7
ADqENLbDpW9sdUf573Lsyf6M6L8ixkvJyF05oflT5uipdec1HewrdJnPcKyOwuRhhQGtR0d/J2eR
BvBDVrLujiH6EFpT0y6LYRMnM+D96cNROxXmD1nZvxk9od26nG7gjWyGHs+gQycRkwTnbsEgDC4s
IqmeBmsLCZN9Yt1WPeq49F3xJcFZQQiDzeJQj1iwsGk1a8kaEbRs7rr4fbrq0qq3bWGHt6hRJHwk
CMfLCNkZi42F8xvLGh2HPH8ZIoBBhp8vynjaEV1XPNe2YcFgmTb5mMEfy4YZqLJOQ2ZkIobKPujA
XDmpeavGpTn9rBymvk2SYaVEEJGYX5WWQfwyP7sGsjkN13Wvk07UuwWOmZ5yrQiJfDAQ0ng5U614
il4MVAqYzWH6TNW9njZXTTeti5K00Z5GZ0fDyhx4w7G59Tusd7o0W3IlQLtD5bxmbgWp0RELb4h1
azQeoMPF/EdKqAtb9CK0RyUk29Q4tEzV3c7FPJRXV0VGY8tyD03jvHdJHVSjuIm9vNgI8A8xSUCr
KITD0w8h+g9vuJBM1iOnhNnPVTfoLeJsBBk4G0djdoO4b0LfUI6wDbRPr2HAFyrSdxKLycCARsl1
dky9H4gO2LmyELsKgI49D6csLmH+6Fth5AjRY+QhU5O/Jja7mVa9+HqVXqh1FHsru27u0AA/FHb+
NM0Y20XbPcTt/FmNzrNZoauhNVzACHGi8TR7Gzej4Wp0SFkNxzlVNTKaqmOSWjGUcUR3yEIUKomz
GxINdwlKtVem9m+Ezj44dX8cgWWl+oDANd93In+FbLq2UwmFoac2sNQxXgi+Ez43vaWpldXmTaIR
YtRyfIIdsvM9q27UhzmzvmSAq8Q7JK3afpvk+BZ1zATdHEmoV9EmSJj4FiRzucmj1Yyvqpm/U4a0
IO13s0oOPcgl5qtM5PTqrsZV2idAQFUG5JXv417MCFKIiFZBZlj9psDwKvzovfO6Q9Rjy6G7GZQe
RKdBut+dWDKCuMKueomEoRSMn3TkFpoYVk2pQ6ZYPEKyvM0i4HwGwogAU9RudPzDa9ERRdIw1qxG
xvSY1KK1NokKdi7XZiC7BICxXg4RtAvX3C866qYOy1XtZkSffuoFxiN9eOl5Uwe9fk7qDELolD/5
rQabBvxZG4KK612++uhqyYSubHMn02E/VtCA9h0t5I6vhZMEUokEy9VqYEz4Rj5gsu7dmkSyRb0g
wSh1JEyN/jGrqvu8t1AzmAA/Eo7ewQu/83y8qDLyyOHrP6MKOZq+vOm9fO32w20tozebxHbmELSh
gBG8uj7wsRmz57qbaWpZgt7wzL6RCUCEnMSem5ZkhUpCKrL0I4fkTvTTfIBpHMLJxxuA2gYzEJ4Z
Dpf+2ZG05UhnACsQVdfA/rsVLh++TYGe0yqiBwKEv+vFuFLARUd63T8mNOL3bcxUBUGPi2sBjwG6
c0K7LpFuLUHL4Rs2mA2nXHPrFM3W7dTJav2TrGqClUO09Dn54Q2jdQv+IZP7Z2IlsH5FrrayZtII
lMWXDGIRMjoOggKV1aY34Xl3eNjpszBZLe7RU5NOkyFmQkO9srs2uZMqkKEjH7jAUUne+l/62PdH
g5RC6DL23gvlgwZnlgFGD1scv98EyNgY+re2gyaiPKYaycRfkczlNGlapiJ5VTUbZPMcPBRhDZrA
JmJ8xqwPQWqR7YtZeQdvzp+B3fg1V/Be1ejAqY1J68HXqbgYQunCj6Wi4Xr0U3aXJrkzOP1sup5j
LQwzxoRQtJPqx+0S2uMG4/LMegw77wrByYcxokqZ247SG5NQmHiknZWnPmouHYrFiCab8qMrSpBV
2tonM8meqLWfPMeCWRsZ6KPN8ZOuFMMWT41Xns+lxpk2mde/R/CTU9e51SIQGsA3kG43HB0DODJ6
t7YqmDY5OcA4jxqMGGnokMkPuEYhSQc02hVzdw2K7vBoV0NgmDZovkLj2uqyDnZgog4jw14tu7Ho
jTNz/aAlVu4YsxHoOTPFnGMFInJldcy3Da8kRyH6YKXcrO0McldsMPF32Wm0HzM0wYaRveswHUxi
eQm/t6h1sfZjxMR5QSE62+S1dZm39jHlpLN9anv/odD6b0Y7li+OyRgGSN43E07pFVajQKroJlVk
AOpl8zq2wGbL+W62aM6o+q0RAMtGH9EYGQiPtUAyOtbho0cW4arRI+pOTPloZTGAe2g5dBACiFMY
r8x75ZASU9rvaV/EKwWhiohkcyus6cHUMS+lHIEx33AmEqC8tvYNq0MRauCSqxjExFwnzvg2jxfM
fR5zl6O0KIYGFj7fkxjEVTQWpwkr87JIMinHulOX2c8ajAGBjQy5qnoxu0vN2DqQp0jjgAVaia0S
LMc4SZFionv4QKcnb/HuDmFQZxknNs26tOLuVcXWh+loE0grda9PYTBJIwWClOfrpKUiJEssxdI1
+QGFScQRQhQMNb5MkPSR9fBjMa6AHt9/M9Q+nzdhvNgmwa76bYK6fhU37ibzmd1rPnuJa5vvJIB9
J8yXsArCFjOHvZpMUlxN466xfaRTJHWsfQvrXFbZyxOCJLHlBgHWfoTYQhL5tDYQRbqG8qgDUmLf
fSQ8iDteUqMhh0YSDMzeViH66/L6Mc3LU6w7F6ptNjO8780gQQ5iHoZQmi+Wv3Szqrr5ilbASy2+
JiRJdTGnxBggJrO6/tYth1e3Gz6TQu5nhtqOabyh77Q3tTVk63KG9ja22PrmgYEAO08t7lXm3vYM
Q1dTWpwUjiWNGeWqSv3X1EZ/gv7pIZR3vdAZhLJ0JzsM2JbuElwRl6fcFiQbMfnMCExwZtizre5e
16w6FGCJDVSbG4iaj6bSHnW/L7dRPN3hcFMb0Aa3RegzCE9JUFLzi+ffefTaEZkU7qpkjryWMqXA
psB0XHxJqVltpsG+QDa2WlB40o3RD+F6zh8bHKAXehru2SfXbR1bS/I2KzGF4A2/QRlopkPneWH4
InLv8PlFyUzkKd7T0g2GRn/R8vzCa3tzF47TrhrDbaVyTC8Qt5FUyc94gR/Z1oH6Ak84Bcbgrmyq
SlZfw7WeHaik7YO2KE8UGb9GpUA6dk5Ava/h+/BfSqBba89LvyY3follHMAhJihJ9dY69U1EV9Nz
JZI8CM1dDoZkRZgRMEFcLU7KaE/0L1nJhD1k2rkJyQ/RfadFC+MPuB0NLJwugMRduoivnOxxHLl6
2xWC1nqg5FDkmPheV68YApSIhPwLUX3VIdzzLK6vZBRvrcxOML2Ol3VmfgCC2JMY0LNoQ4/cyM9k
mB4zVGxbjSQigreWiwho5DVsrhJvZndVTls/x606JRFaT9kw+YKCplVhtG7CQOSqXqWY7DZwBUk0
S77IXz/qLpomlmA2y3q7Xs0kfsRjBVyXOnvVVubXYGHqyB8NZtdQk403FzWLO4/0T/zikFn11xIE
u3UJF0pzrL6DGrakWF3NEULVhh+AU5nf6/N1G/t792bkasqheIVT+T0xw61pqx+QLFehj88r4Rxl
uG1QKPcJVO3lREZDMDes4iurvVatQFfG9M9lepX55k5bWuFxPR2By8ogJ+x2myBgdBg2r+p6eOIY
RQ1i1IhcBuEEbTTteB40wz7aZGl8AI79iAeVvCumf0/CRDsyNOGtjL/88bnxrGf0Mw8QUak2oa7Y
6CzWXUguCqIOFEloKV1WCxS8HJtodqtm1xBnab3qjon/w3oai55su6S9q/jyaApaQLCyaSOF9aLg
fhgRYZ8zWi3+M350xEJAIJmzNxbdm4jijlJ4RQUALJI1LCZF/F29VdCHw/WozBs/jm7rb068IWFB
AIyPI1SmXLBSc1oT3c7QICHQX+K2MyGnVld2PjyMC9kZvtVN6qqj5aMj85jJCsawGxaBRzC8m3Gy
7o13pNTvLs7lTmfHzOwnN3buTafc4M8/xf68yyQWlHy66FqOlgjrtDfuO0t/6aX9oblIQvhcB0xV
W9y4NGNSrv/uTP6ubqpDA12vcU4dJwBfJGRmSOM1XBavnhYd5xathlEdMxM0rqa6z7oZF63AU96D
t6VDOjD8o/DWSaQuQvYWqpi+rPz9rOOmspkgV6H8KIW6hes9wwewWdP0924uLhFZkFmnYWKJkNp7
TCx5Y5q2EUX6TQFgMJQxAZ+l1WdcxPvUzi5avMV6Zn/FXkufqm3rDelgEXzAnTnVV5mTkfDY5Ida
jfhJgGA2lf2eGfDATSaxxK0HaYb/NpXWRxyWt20CJ9JBERVfu9AQunk4lhr0m8xBupGAvxisu1Bq
uDPCn7nUHszFs4Zj50HLgINvS3s2ITHrNTWXibazqDeWND7dXh5MP7mHiBMdqjL7kuHyZcf522So
56zEqlJaOI27is+cDFdTNpyqNLnHQvFOCfGuLzJnt1Jb4nzf+joaVp7OhVwrYDbDRRXr2XSRN/fn
TuW4GzllbqyJ1qyemJC+lyzH+M3HErTMVIn7jS5RQd8V3gB1Tdde52g46o1/EfvlyeQUDhRlJ6tq
CfkxUdXIIBmSlyRvxfqnsetP28o/wroOKeCr20Ij9dYtOLk4uGNCzB9OczkvUHNsrw4dvTwz6ksr
L+4RQ65KFw1JifplGrAwxUb4nKaoYu0e8ss8uJfJLCzG1IjptQpQHhlra524bGJnXDfJtnPkXhLr
8e6I5g3p+LUqQi9I2E85Qp5xO7iB1pOOUZ2S3ot2Zpuu3YFcFBfyuJXOV1pYXpS5mneNbQV2D+mH
S54W2PnaI79oUVGqva1QmC966tHDYrd8qNry70aX5g2YJlblVHTsxeXJyp8gyGzivLppY/kSK7Sv
yy44T40JGtPDkeGwo9DLv8Lut6Mj/hK68orO7XXYhTqrBHPg7GQEdlpf5qK4l7H5WoyOYKEXU9YO
9c7z5yAWwJZBkN6jXuA6rNOUoXlMKoIc7+VUvNQy/WT1+zB4Uh5c/CBWOYcbCAIvhCu3dfhKedAf
4pgSJaRRf9Q8EbToqNaI7TNQTOa+1cQSPzNZlAxNdCwm7Vi5tXbFWvN5LOjtzj1x7XVSblBawAKX
CHEw1NAZF3m2J061rDQGBGwAhpX2ybp3NfXqQQC324+zdlWzKj9ERUYT04suVDKwaNTarUXW4rpO
Ed3Xk72buoI8iRwtczM3EZMIl4WaF+u7IjQgqvrEzGgecvyJRCYcYMWdNnVoaiBz7M43/9wXLqDX
n5nxzcbNQcO2ZW1yrZI2y/iiIl3WI25qfPEEUS2FRbyqi6eq8adD5RYZjgP3zaGPbGCgXrlWr+35
PNvZoFDtRUinzyjWLG2e5rztdooKvR24hqmWBmQi7+uxeu8lCKjE4eoza8NBGMrfueGP65JJNOWM
hhr6xnPXKOSSqAg6vClaT4J3ZVHaO4PxjRuYg4YKuwjDDyslYpMWkbeBqiQAwK5iHQlW63Ba8poL
nCNL81xDtOnt3dD9jH0T84uAEMhJOOzDgzUnR13QsYJU/exnVz1SBDzCp2Z5uWSZwFiO0SAQfRt8
78kTEDG8cg/YGJn6RIaU7tzB1a5TMAwoa+7LCIc7RqYDvF1amu41HsZV63pfpKy5XAwhedn5bbqM
DnwNiPo8tpdCjwZcEBZHhF9OQQ/UsVfoHsEoj6tqQrKG0I3D2jqUSnz7us3qDX4KOvEmi+mEOiHh
hm7dsWdZ7soE3xqAkLpuU/UyFh3l0Jhia7SKnyGZu5PMJKB7wlZsVspWRDYCOyXzAQtvYKy/JJN7
8qMfVFDEdLWLF4EFZ52Qh9Rp6X0xPIUWthTlsUYDGwrXCus3CYaohCuUGX7K2tlFlgdDZpcmuvFM
FCz2CwmkLqPFAg3K3hnJJVmhkFWUuGKN/eDoxXNXeHmgtRgMlAGCglBVVHLmLlmkcCmKTP6JEYt2
fS/oHNKkQqdJ2xPjL5R4k/+xWRPzMWvOFcT1bIcyiGeZlxazsK3uOe8zhsRioFUZKoYrKuJZ3cJ4
kyNrOM2CsFTm3jpzHCMIZ/Vg5BWFqtXgLIb0syJ5AfLFV5Y2N60P3T+fFndRjmfEFAdZyB7pDoOp
bqb55LrZe0+Tj6tNpWE2pWOWV/EhStVSQJuvtoP/lW5ltOPR7Y1eoFkaTORty+gpfGvosGBc0qhd
5RHjAKZBDJVRDk2PYuQ2BPMCZI5mZ69r/k5dKW1B0BR9Hfil3VLzM/Zw1OAd+oaOXzL3hI2CUdv6
VpTB4Gg3iOeA37VZf9sUDIG6JbnSJmKBvvwpsuEqEKV0HMF7GgNtTWqp+pAqLDSspnZxI8AOQPs+
ScbuOEo5ibmmi8cmOZVCv/ZrQRqa3jdbNVWHuUkxaGQEaZHcs5ojLg5RJLrLgX575mFpSLPxySnx
gerykakZ//9yBjZHRzZMuvQir2irs24tML6SDAUhvtStdj2QdXyU4NdXTUvTviYy47JlL4YBBixQ
IvdkAfECWjgo7aX+rKR9OauDnXEmzZPqqXRma4/njBQBolsvRLfMhFqdJCqjwLflZi11bW6vYEKq
QMTsFtogzEvmjYXkQGOZ5dhPRY5tzDUIG/TEujShRNgDESiCQ7SrveWQvM5HXiKbOIStvLXXQggL
FV1zxF/7LB2+29CQDpS9DA0Nh/2mGJ9ah0/c2LykmWEwGyPiQztGMkRFPtu+DWwew7dHU/Iyqm51
WijsUQy6+a8EcdZBeQSJEIS8tlFPW6vhFGosVZbLrCdwPJTgaaT2goX7StcKLTB7Ue4YFluxXW59
ZJikgfJ6zbvuCHlXmGGg0ukZHMOxVq6CmkDOWYH5EtQOI6IZgMCYzDwIHnWh8Q3Y0UdtOf0GtPpF
xAyVxqFv+i0AC9rmTv1lkgG6xp1woxanrhd6T3msvD0+JRVETU3IKRrUjdk0+768bEv2ZDvENcWB
BJmlPolJcroZS7JDTJydlBU2+5yojS+iQd5180eN8xd5uLd+TWKF3dzMnUOMU4KxvAvf0e7xbEF+
mZ4/hJClNiO43QCW7pWjDepqYMZMAPsmjVXQxdqr3woPqUKrrznfISkQZEXns/cZZ4KZDmOvNcpY
ao2ZWmSiYmVduzMrzpXFOGUbLtuH1AqnCwcrziph6SPKnmI2qsatVms7OLz3Usv1bevdmEKjMNSn
JzUCqOp0usJj+ygVExFnwHcXEV48Dj54nTGfeffRKe7kK/lGXWf9mCq58VjtswjmqqjU+CxMlgM9
frVV7GvU7Pu2sskLr3AlkNhC52XeDB163kq9Ao9A0x2esp4kVNF/DR4N/TqlBa8i7UHSFKjMJcva
LB2aH9ajClkeprksArQg7xpL9zZ2J8hhiTgUaXqriRoIjQ3dxp0J1CD0mg6nYs0HNY7mf11+69bw
IZVOxeIMBGt2ZNiVFazP/ANHechzMZdoHitj023v+EQpexW+ora2811MCoU3NxvS4faFDluoDa2b
hiSbiwpd8tpq4CPhBZxq/5L9qFwbsNCDWA7DVY01S7QIWUbQWXH/Pk3VNVdY4shKa4WpJIGJWqID
qbdTWnVHnGV0/f20vtHn+ivt0ILIOL03dT9cxw2t17iyIfQ1NE4w0PXXpbNOCu2TXvvwpkV7pq/I
2DVxpTrGbIDSP10XPqgrWBq13VWzOHNSwlF3EVS762T5YdN9KzTfvTjfhU/lU9l0HurM4dN23gPg
gnFfIBBfEdqx4E2zraf5kAVbNW3qhvNwWBsPaZ+k7Af6c1fHw8YwTeJ+rb3n4BkTs/9MgAlQmZae
dtUVQ9CGLGQK0OerFJRz1RyasXtQhDrvTAxIgQKmNGaCuLiS6RwskGbHwYOL2MOiJD28vwaTOEo4
zrEOKntWXhmU9rbrr1Tt3eUlX2g541etjfZK+pKgmQQkJc9HAK8tOdvNkF634USTnzYjjsIPwlJh
krqM5dPeeLKcxkXd8VY3JemTIwbrCnRZ614XTMQ2WNgXBLgMwlrbKkasRq51G9jp3ymmrdBRWMOr
i6ztx21RkOOchFdAyU6Rw1qFZRk62BpeLKFha6KDL3B21BQ54zenXGBsrndjWO1t02e0YRxIHBPz
T8F1KcrJX9DwZobqBqq1cZXYFlk5ZRFttRz8W2N4P66t8B7Kp1GiNBNkmq3dCYVtN3F+tuYvMXr7
1oLOmv64JH8Gc5F/Eh6PvMaV1H4aqv9yii4Hq35sM8QUkp3L7B7GrLv0WxQ++DQDdOaPRgbXwPXF
p1DE67iWAVqOLOh1aLpHk1jWnPlLoCLnAAebwJd0fDRmLHxRrTFtr/gCXPEFN2DXx9oap0i+HUNS
s4mteIAQwdzUxcmPjJw0kOlaWUwPbBG+xjcoUDirrMNhDnpTbjTVngCP5TtkGYdJhdc1zHq0Otom
M0jMWuLOOP1Pz0Vpf7fzeBLgDahSN3EYX2JIJordcTQEQd02E/i0sqU6Y45y7aQxlu6sw7CpwMbb
8mBATOqL8V4jU+/UowUya5vLQLKHS2FTvFvfZmb1JBF2z1olSSKZMy4GfG9mQ6AWoqfWiy8lszR6
bu+mkPKI/pOzvTdtNSn9TQdH2Rcxe0tym1dw+UgIjat21wnj4KicSzmA5CA36rfcSbDWjdiVTO07
svv3TGQfEqIye7+5Gxr+LyIZ1jBxsq0zd+BqaUKmaRFoWsoEzcLPZ57jtXCx0WFgYmvzNSs0ywif
OMNepDJ95P9/5360+CU3Ef0C2rQ0/Ttfx3fIssqOvsduvOtM97vO5bM3dfdMIaCQphrJVa5k7oy7
rAlZDghjUe8wR9XwXDsCvJEe+96qL+aGJb/O1NkNrcu6MT6McACzVKITW6ZZpYRoz0oNWFhZH9To
XKr2YrKmncsRVKLeKzhxh472YvXJT2vixIZlPe4qQM1DiHu+/S7d7pnIZbrRZXXdiK0RcuXknJ7D
r9sXQp1GgBJ4ZweGJ0HvJUjqdFFvIwrVpnYJ915sLpx8vlzzm4GmF8SzfxqRpG1KQ3yS1XOLWTi+
gCF0Mdrz2VB+qgGEUbgXRwdQYFY2xU5Oth4gm1sSiSE2ls7OGMbo2Mm62UZdc4cPLNDtisM/ExdE
J0KTakhM60EPFH5D8HaEkSz9jiGuYVqQB4ukmE0ITlE4dHEob1mEOVGgTQMWiNi/pLOxHrtyuQ4m
BtGT5UNctzdWb8GT99a8jWQz4KPdeHTL1y09Pwdg7qphXL5OJhh6rpUdU6e5jWDdrsyxZmI1MsQY
yW9GObVrpAagpL6Ws25AbVZbXBPg1TKKsrrbV2Q4412JNkkJeUeO0PXj+ZTAryaxtyGkvJYXEQlb
YaQjVEdxZABgDODXPCcsFvMRv4vqKAFkBAeOoh8AxFfEQK9JASv4xN9utMl8d2RzLXS5L/x8CqRB
vZtL3CHU1RrZgRWs7eFGRtZHLS4ji7PmmAwu47AfH41DJWyIlcr/dif5TvNLNN4TE5TdWEbMSrJL
i0VpHFFGwNi/dtPxOh6QVA89ag/jUEek7xm0B5zCuRlNzHC0p9odmaUXcGVAm7XmczfCu2lomNoF
mBWp0rVfOlflbN2HVnonOKdsPbffZe2882vjIuRKLshk7CsGZA7IpDSlG4kFLsUiYTajtUFGyS0v
otip0cV08Ix1WRySClS1MraulFQlNBt9Ij5WtZYfxdh+hcQiZx2zinQmZOAub/qeg2bCClO9oLv/
Skb7u1dVEEI6t/S83unayLxsAmTYsGp34g9asgzsMZDRPNOurWp+iG33KXXHvW5aB0yZzUaT5jEZ
tAUvi0an54Jod3htjz9oqYNGr7lgdO1a+WJrN1xh9eEDyfpNnn0IawEcZAeaurdYwkz+f9XzHPqb
FvQBVifj0a9II2n817hH2s6k86iBSSC+GlBgVIxHu/Du8VrR4C68R71Vxz6srs8o//+fevBfpB6Y
+NrJAfjXqQdX3x/te5e9/zX44D+f9H+CD+x/twzWk7bwbYdu0LK94buT//FvmqGLf2dhaDsWiEvX
+mvwgbD+nZ6o6ekOtDoyDiwyEf4z+EDo//a//ufn+D+i7+rmT35B97fb/41p1U2VlLL7j3/Dp7wE
Gfwl6ED3hK3bhrB8V7ccm7fG3z/f75IyWh7/33PahAzWY3WkgSWxk3Ng0BGlwYBlLiwuzr/9/vh/
vy9K2Yrv0elkOMVW/+WmWxETgEnR3iJGs4p0e36t6mzcOT8JzQCWShY0Uw01GnNZuORP5ksSpUsk
ZQMIK5ND+xAPT5VXmYeShnyAixQDrWG8FgRbsi2Gk0vWZUnoZXEhMGKldcM85r3vNXIxCUq0Ad6y
UlY7PR5xRNNaGfz6ATX1S72kay60WYm7G+s6PJimv7Frz2KEyWUc4yCEGWI6c+I6PTgD+ZLf6afU
gJIR20U9uAcT7ds2DhEj1JAqjDaE3DxRM0fFk0s06MCIbSWWtNCe2NB6ctwLGyIv+gPttViyRYsl
ZRT1PB1qC02PQ9onQwleZ9VbZrYVI5MCnbBSnxDNdVaJpTohyVRfMk1lMiMAnuNlnY9uC//IBkxI
SvRmmiEal3X5ZKbRvnNs0Jya+kHDDeFyKP83e+e13Di2Zdtf6R/ACXjzSgAk6El56QUhC+89vv4O
MKsrq6pPnI773i8MUKmURBLYWHutOce8T8h2R3RGsqq/ZKxS8oDFQJXDBIGbSOwa5g5DtOwUykDH
fElqlTxUTGgutHU+5KecuThRfaObLwmv+fTlhyS+9kv2q7rMClHKHAxiYa0AbzVe8oodzkMOOaMN
LBFptdgep0iEk1GkjCqqcNO163nJna0JoO0Jop11ajVVhYRrZNe5NF97SgJbXdJr8wD9UN3hgmd/
AvGUkNuRsFuT0FtlSb9lPvnZR9XkDiPnQSSpb/GSlesvLaNUfxIHJuHFkqerQsDjngYhIYQDF0MM
EQwoLrl0wv5AO3AkYEmdCUIrIS1RaCREFo0l2dCi9d7rJKLmJcpUgpQWXa7vSOJn0fe5E2vvghE2
a5TiBDKgG59Arx7MflGYckGupKRmMJwmfHqw58rMgt5mxoxUJdRgka6e2cTqu0wj1Wq5n2etsu0i
4IX0GUE36fTUmIV4HYlp665nag4KdKtnittUmatWFTDQWbsbEXyvAuiDckrnWtFIO1NGBkfVDcCE
xn1CFsZ92Kde11FKimyAM7A4y87Ok/S4s/lTQ0eqjA+abx9h1TmFWvWrXjXuFkqcKAoTVDxy40rd
1bWJgDSG7AZbUORlJKbIE6kU2paUwq+4RxaltFe1p1soxIUzElF3XeJE5CB9S9Cyi9L4AVT6NRyr
2tMW5RFRRe9mSSZk06oInpVHs/Q1nJZ8VoIMcDZGdGN9jFKJC9oiGXlSLT400B59frSqYfTajvk3
EiMqeFXc5KNf7ls/+tGT7I7l0Z2tIN4URAUyR7RsQUdhMQAWWg2u2ikPcl4+1Enue1TsNlA4Qohu
DwRTrDL1mQoPFnUkX+JavyatYDkx9R7lACM6qTPFnS4TgClEFyPpN4NqEYani/s5QhRHusJuLLgm
KLYSp85NDRLoMVaShzbrPmOuLhV8LAuAokl3QgEomO5MJkvqnu44w5NnbcYnM7fNvIorpLFTk5L8
kNZOtAtmGckHdm80l8N0iJcYMVYUcI/qUclwhUc+p4ZMu69S7aAdL1UKfGeJyYO/gGDbID5BoC0Y
GKXiRJZ2DAzzw6jE4VBrixIq9kQfaUesm3cEGqTrIJXRbVcGU0saw5pyFqORNJBen13IU5NL7gWX
2NxM1whewZnAGhvCFaQwgpnl+FW1+sUKjioDo8hKXKBIbB7sEAPXKgMu0JgzDIj5u8w0T+87UKtU
94jkVaB1UKy6Yz25MTBth5Cr0iknrIphpl3UiM5ybaAlk9igDV0P4UDLTgq6TUnv7GoipNfsajJ5
ZuGjU5nfQd6X2T42BOD4ETnofRc5pWldcp/xhUDcQDHXq1ahLjdU+vTCpLvhyMSh7wxEJOhC57B1
lE5V7Cn2sQMxdmEOgLQE624Sf8mZuPU1NjuzHGKCZKhMJu93NfQvLEh8NUbq2EmHIkTSA0yKm8Gh
DlBn0RllkqumVwskphsUByueCqcefiKZaRag7G+sA7gPAHAbcvsz+RPR40n4gFa79PqucgqCCdat
3v7EI0IswTTpIxloFLXyJae5nUBF4bYXdRhWJM5yRDgk0Zg/c5spEFYZTyZ9sG3a3oszbcVIHQ0r
0gQWLu2M9kc/KVhZAXuFxREfwscwync1fJ42INMt7Kf80Ptrgv+Qosgp9ChV2uWJ0m/anAlVHE0X
088foU8J2J4srp0Yi9OMhhGqMJ1hZsbT4B/bhdRqllzIA1GPGonM7WjAivi2orxxEnaOvSEzW5vV
vUU0IHLv8RUAuLjxa+XdRwKsgrBD9tP9lBaKNFmNDji5SABqouuUPTFhh1OVXgwVIqBBq9dNJv1H
S0djbSrSquzlHu9MzdukGXf8yAXDz6I3iPElEuF0S3JwSIZKOPRduBdLi80pmc2eSmIZrdwN34zu
raqmvdneDeUS5t3UTo/R3c5SMlNEriekORg5AMaeOnjYaBGl76q3XIu2sj3o5UtWsWPq4/zHYobY
DHS9W0o6e9awxFmE1PRNM2G764f9tCDCa4a/at3XVBe1aUsQAZJGSh2zavC4s7AFGekqAZnQ9EaX
CEMXLKNlK0l/oY5kxz2GEV3akMg8lmOo4wOQ6PGdcNpxhYnAWKOY/g52glQYXpOjXy5m4VWOYzAJ
jdHtqRV0mhgqjsIaGEkpKa1TAQOy06T6kNKlxDNbuCxgCAWR3KfGPE9Lm2BWMsvpgCEZuiDRdlJh
iaIVIjyh9ZSRmOEW/E/Dh4UQm3mkCeBTBIEJw5BNO+8fWlyz+u46FgxFKXBAAAtxWMumVTZJ4anS
0Cv1FaMhVaHhhzKkOLaoSSWYVatOpwsgEpGLpyBjm0w/YIw61iKPZKGvnE+ymukFqVM2MO6LOmh6
FqqqkU7qYNTKGmgeujxB5jISZHeq0A0MjBvtMjDY3MJES/m9Fn1fO5+aai2KUGeQ9KdMvfBhaaN4
BbJGlgYO93WtSwRhxqB4yzo5IG+l49ZQMKh6d+QcoAZJt9UsJm4V0CQu8/7LaJKvORY/FgypH46p
XbIdXiVd91aFMxDwztR2dYwqe+L+zpRmegR6Fns6pvEj/fwHBOylQ8cSyI6ErRbn5mi5QotRikW9
wcXBQz2FNLjkwdWjYp8r3afcBtrZQkSYEfi40UvhgdCY8kpMfORrWywwsKWwa68DyzxWRQSTQ+JG
Pgdl7wBWEvm4g+7QGONajxnsVtgWHWivwh5XiR2mQ3YGbjBsNAP+yjQQGlTP1PTBLPQPBHyfmYCf
kjQMcHyphQc41kKFaOMnBccY4u9o/TY6xdiCQHrKTONJAaHTkJFxUUpcvAUzF3o9aJH0cOmVlWg9
9ag8iAzr1n1SfcNbgZMfK9X+doR+6awQAbSVhZGy0RiUFZaBiWpBUyCqD8/ClBFUlUwHVeu0E57E
1NaiFvvw1G0Hbps0M9J8g5pNwBAUnwB4KKQhL2W7QcoPO8fSkwuiKYXAP05SNzpxX9Kl1OJVTLaA
x43iUDdGu09J5vQaf75Oce97YwIhdhAJZDJaZUXzYt61EFpQauaQKVRU7HElPmWmcoklFXXK1LqJ
HISuHBvuhMCin0QFxNYYHyvfPGYsJB3iuaaYxctYhbYiTeGhU/TXloTXlYif10vG4qFqZnOfldW9
ZpXOLOaGJ2d3jWjOl1mcIZPOuDDMHN+gZRGTFMm6jqrEN9aDOSN914V7EaS87bOzWOcQhuQUxUIr
uz2VG26MbDgNMs3LfDgEPtHJs0lxWuQVdcLyMJMs9evhH18zE6JJAioOH/LMrjR7boukmgR0s+tk
2N2+KpaGQ9DN4JVlPsLtIUFATPMEev6fz/uMGFddXvYPMh6gPpvQr+bBT4zQmpN2icC9PRRZMBHP
3Mv7oFLeo1YBapvDfiB7r6l3lpUth6JV7349byscEMrs6s1U7ZAaLDnV3Gu9SAPcHhrVgq7/4yFi
qCb0AfB1FU3mnoVc87QYitbI4Ah6JDHGGagJFC/LYZ+RA99JzXO4xAarSzr574eB8divp5MgXCuV
5LYOhRd+WUw++hLtevsZtweRhZ0NiLH5/aVfv6DGqS31oYC2k8Do2w/3BRGb7+3w9xdRY3qFDE8U
Y0v+CwFCreVDHFpoF7UVkJkkHbJbfifRE/QOWuh4JBtz6EtQcqokGpGXCmf8ErwwtUW92zajjmpQ
WCcN0AKr8zPeLubecEskNBsVQdl5LrLfqALarIVPr8zoSKENJd7624OwvEs6DiAtlN1kpmL0RYtR
FGnfiMzr3e1ozJRZciMMIty1EWDC0VAsOBq3o1LUeuDYo/HSsYK7ypK0i/ip3BVlNxfeBK0v8Anm
5r5Q7TDhk/6bL0Hkt+dyjUaG+mT2FIGItqCo4bVr9e52pCIJ8TSjczppqHfN8nA7SutWdVt5McPx
rT7e0zYLd5EEMf928t2OInMJCMe1gzEhThP7drYF1DoS5g5ePR/SciKWTI/pb7vR8oqJVq6IAtPG
0gOluAljNIM0vavd7UHrwe+VzJN3Q+PvBnL2NrcvzbNBLCLbULr7j5rQA9VVlrhsczmDpOXo9jRX
S3yZSvcFQqpFh95eq1bB+Y0WttjFuFv++3B5PoVxhEMDUVu3ADLoc3MuNMvh7fnt4faUARpzsBqV
1oH5CX3XZQ8mzt2BTRzwseXEwXzJ0NnPXnDbErhcL6/g9oJur2W86wop2VVKTBTWdMv0BvpX7lgm
SJYgx3ijd/oOm1CzMwRy7+vISnGbQ7xCxX+nqYO0RDIQkBAvUQnpLTSBC8Wpixjp+3Ku3x64pv84
mvQlevv389s/i7cvWj0xJNbEHvnP/6eLC3D19rzt5Kx++cdPI9kv2zbi94iMbyFCct79OlQrK2UV
J+bw9sV4AUhkdcQ6//s7+4Ys6nF5uB3dvpFQk9imezPZgcgpIUO4KDWC6G/PRIuT5nZkKfVL1bWG
e3tWJ7TaXBKYsArMJSYUgZEQjjMZRiAX0e17tOXoH091Kd8w2zQ2A/MyzCZ//niYZ8wr1TL59d7e
3lYL18Du9lbfHgAqIcr78+Ef3xIWs+b1OSu6tlyLtJk4DQvJF10hqIEJ0vBkm61m5yJk8RylCsFu
EHAONsvqYmgdZ+btsJrkI+NPfW2Nl2LS+q255A37t8UJMUW+M2+HtHFx8lTcE9riKtw+zW75EP9y
eEtgN2t20hF2M+u2SP7KVy+sXPUSLE23MHBF7023FMRnbn3l7veff3saLfHht6PbQ1hWr9CkFBeV
Nt2VhczTs2QB9/7zuT9M+LM7YfPr5Swv73aUs36OuGY82sS1I2sisOM//xEPIz5oelBQJSd2eIg9
w2V94QIKa/zPHI4CWX30tFtyf1h8ISRwDSxHt6djULMDzaK427XpewinYNurdce6zYPCXZ+1aTkc
JOGEfOKfJ+FyTurw6na3cxLJ87CWBvXyl/P7dthGtEKTQWdIupz52JGSTSpJ+7983+3MFlvpJGmC
sv7LyX/7nt+/o5Jg3eUZEoTb18Bkcz3l6GjcSEXkcfsDb/+l0UuUEqNukNkA02MhbKGk+Q3judF0
/vH0Rt1RksKw/28ik/OhTf/bREYRLeM/T2SG//LeM6QNUf39t7HMr//5x1jGEP8FcdmUdBXbDMHW
f4xkDPlfXFY0BTX8Yrohmb+zqFUGOUt6tcUNjYGOphAg/d8jGflfqEMIoVYUQ9JMWVT+f0Y0mvL3
AY1qGgY/STdViIpLYjZ/w18HNKqgj0FlGrNnBQ1CbZ3+HFCUyBUeq0PqGTpqVrwrO4jQ2IK7h/Zd
/Qwe2ic85+h8JmvjT2tYwobw3Jb7zt9IWNXyDTsZrWZa6qG0ygQHFGn4iHeyyrfExKabzJHX+Tvj
FpTHUowHxgkfpa9qbznGlsj7ePWXz+SPsdTfxlDiv3uNJOlZmsZKoVvy319j7cuTJGfm7Imz8QSE
6A5bDQMdNiSD+tnV3Y9ALBbrUPTK5P7uP/9y8sP/zW9X+aQMRIkG2up//PYiI/EpJrnYMx+tYS/+
FHc1sQq2+Nausx9ulzAEux/jXr0rfEfd0wNJ7onwPVr36LXmM0hI9SrVRxKUdvJ7dpq3yZX4webE
lHq4dqXduNFpegecP1Gh3BvxBv9m4Y2fkOkPykXclCZSFV1faKJPyTd3fv2ivjYo71YMC2gnascW
oruxgoG9Yq/+mD32jQ2kUKPdb7iG5SBxlTCaEilH/wpK64HoobX4NdKl8LDxmrjFDYdKHGLJfXUi
80PaNxtzpzjZW/EoIUb8jB94OevxOf+ZN8LdHK2jI+Gqi19y1b8HpjccujNtf1he35OH8d0hsw4V
Q1KufkAaNGh8UIALWxFAyMeMxcJYCU72QQN4VB1hW7/1ppPJbv1oAnNUV/h5WOqx8RP0iqd8k8bX
6UJI3aIBs2vzobgm3wE5A+zJjsWDtpnvTAYtz9jkxAGfqsPbQQDvCzaaNR5XdCHaD+od46jDlZZ2
SUC+mB2wSyXNAE9njFYK4TswgpU+vYAPUZTjTLGWSm4O40lcQ/c3rvXbsNc/iot/bouTfM/OnbFe
X3iYHEMMlXfRRjhlu+GEAWT2gguSG5ijDg7QRrHLd1It0e0AWbkSxv0Tu9DnujXseng1iCoBxpNE
wL1Bd7BlY4d2y+ISPbTh0dyrk4NNG5li7LZuvgdLsQ5d5AJQ5iO4Oq/Sl38sSV47zi+4KCwnO0PU
eAuP8hFlvLCFQMrED4UNbVdUsvEGMsTitNzQR3xGFgCIhEZw+l1fkY0TPBmt1LP4KveudhdsiUwI
l/x4m8w9IJ7WQ887gTanhXFwYBome/F7t4WJe5bvyPc1H4MPnTCWfSusome851da+ZzaBC4AQNFW
ylY/Zedhi0syUw7GtVFdIXVLL/8Y1gB7Y6/y0hfLYT2xvJCh49G6WE8YlItug/eSpEA74+pYpd89
1oNVt5fjB1TN1bnY6iQOMiUkO4ZKYmUku+FFXj40lTRyuNyrwXdSt33XvYjm0EpygXDOeCLsYm1d
tV2AMhwjoA01RRu2QNhptH6Scbm8QH2du8a2jxEL80YirN/Ex8nzS0/Fl2rXJ5KB6FAfIWNJKmsg
PUr0Oj0JqeyOdcj8lL0r6St9DN3UU15JLEw3GCG98cLmB5YLMult/Aik2fEmL3wkh5LJL5tqsjNa
OAkr7cF/b34EylkULce+307P1O3QRFbWldjgkTSczVRvRcA3mxHDDRrMs9I9Wtf+2L6iRsOz/jrd
wQZ1Mtr/K/FOOtfD/7I4c/v7q0AAlwecBNW0DAkglyJp+t/XZiJOTG3QGQU1WMxyWq0Ysp7NqHH+
8zL8Pxbh5ddoFgIFdAimrC+3iL/oEGq0m51IEo2nSeSw8itwKG+nYPym/76EayLqnitu8X+qM/7N
fUeW/+fd1ZRUWTRRYqiGqZKE+vdfqwSVCpi5acBiZc/KhCKd5KbYK6lbESwqxClp2PctcibLpziw
kCaY78y5YcDg8+wZbWzVcnooyJskMgDHesoEaN1ptBYjUCdJN57HQKhtxAnNWlKYWUVihHxylM11
LUu47WYU9EnVnNqRJYOoAscq1L2opPEZYRT5pQPBNkpsEHK39qumeZLLTiMVZ0H6i51lp5jXXMIp
79qMfS5nOWPHyZMVjCxm8cgsorsPtEY+YtneVzFd1SyBaFITtrm12ubAmCyid86NjLSLV6svtrRr
0yAjF1D77PA+VXmHPhP11WokKoDMqKJqd2IGF58YyK0BomKtJ7TXaeIuVGQw7TWUYEsAnzukXBt5
f4lyXgIfe8tygE+UyANwMMKuEBH/mqH1jChecAifIFCojn66uk1O8gBcJCrE+0T3iXDqF67zTKZi
IaNHLgBoMDP0yLa96otLTgQfNEYMOVQN0bhQmD/yA9ZM1tQ8HB1OObS1yKgc2CPKShbQUamIo9YA
mNfCAo/HPmwc28Y4MsDPHUMcuPEZ6nmqkVTqgvoxWKN6sloc1AwxfSZ5Xt/LCDdaDUBSg5JwiC9K
IXxaMn8ZDtoHOBLB4pcpzAwxv+p7Wok8e5zlc9y3x1BgFtYWuraWI/2pA6rvLgLmwUeuneoUCT25
zVIN9nfW9XvyqO9FdNlxIp1EM/SESbtI41c1anczmIyNGkzPo14+lSPbq3MnhpnbjM0drIb72A9I
NG6+YhO92swJPKtdwuQZPVn5pMJHGSLTnSMBen1GgvE4S46G+wQ6pOoR/DCQk+oyZ1MYeMqOKmed
i5NAses4OIWl9hiRUEBmC3ZbQuPxjuMFKoSNkKoCvgZ8bj1tWSUh07LuhidC1vAnDgVth8BcC+P3
xKkukqw6lvKXb0y7YcoJpbPosorJRkg6FPRBxxaz0y+iYQbAKpDCnXo+gckniZ53J52P0sQ0twzW
3XBPE8du6WKZS2w0uDKVSUQuEqrI/xB9YT2m3wDM1gaeRCXUnAEQRI3VrDUrT73oxBRnGnAKA8VI
QaxbUhFM2tmahFl/ZI5db7uakPmlIS29ab1gG7W4Sii8EE/H4fs83s89JvCxfzSb4WAp4dY0wHWR
gkW+Gu4zgr8o0fox0vckFel7BbvVJiKPdwoh8qAcN2QXqCc3jbpTDr7QIRYMjNOMp5VIh63Wqmhz
SzAaUw5GBJP8xKS185rEV5koSWO3z6saDUAAg70IAlQTcW1jLpF2QTNLdOuQJ5eK2ThmLwfe1Pc7
qWvAsCM1sulqu6ZE8ulEuLuB9253e9AnWd6lUU3NBv0pRN5qXvy2z+0cvihjGoZr6qSgeA3FZD+q
Q7Iz9Hd40xStty9F5nPe0xcpoizFWMY3aaGV/Drq5U+uiHg/azlTl4AebVapOI1qgK1hm7J8jlbq
78JO/q4CWVjLeGncC5w4hv/n+a5hDEjQGDmJHi6sY3ElSzra9IZNyYhh+HH25Ne4dInXPqbH8Si9
Qwxq9k1i65ZjXWYmKY2dvE73XPsVRAN7/CGTxmXqmR2Uk/m6Kq4o5UWiuKiWwvfmoK7HY4f/+FR8
ZHtKdhgAdFZe+Iz0F3Pf3BOG4ERY0cneMs9GuTFQzGgwopxM5Y1alAyD6tSNbZygowC+pDxFz0Ek
KuyzANIpzoqtdDUdCnyR4car1NiTcWA0xn8zKBBtplvah3kxv8xt9R31r+EMWsIhCEvt+I/9D+GR
2tNwkDsGh7Bs7Dyh6rETJNInHLxPxQOFfHAxV+OTsTE2qHY3sNwNbmI5hYbyk77N8Sa3zY/5DVGs
sakaclaotBmpUTaDhnPafetJFVuVdb+XYYOhdOhZQC3bjE90fWtto0v7IXEDhvJwssy1QnU1uEqz
l9Qtw76Jq63dY9IRjzVy5dbVIM6AwAGhgYyJFpO51OeCO+gXTYLD5CTXirVpn7mDC14qFJCusyBw
P8ETbROXSl54ULrBc9puSgekiHkioNlQKEJLPDMvcrlRJMRndjFhcV2lmg0ETDvLOzPa8nAkU6Vo
VpguSCYx8S47wwvvccL1NW1acVUrnsz7oR9G1M1QlMho691JWLVIxNzoWvBuUV1+a76t1Pv6A1YE
Hw+BcaOLeButcXq29B3oNnYhen439NvRehVOLGEWiSc7/RWheO9xWmQCSbPIalZZcG+c1C/sR0xs
2ZK1DBVAJhBoMlMzmg/GKa/JDjyZ0V7/0lzhOj/5Z/ZPzWsN/ym/ax/wYPC7gzdK35f8gC3giz0Z
9jT1W1lHJ/2YvWNuEGEjPQ+PEU4O3bZOXDaJ2xaeCV+L3N9HaJD3IVstZtavXAHKR8ZmLcb2a3eg
m1q2m3b1WAWu6min5FGjVJ0dWdrrMZwx13fq595YBYzN+Pt3/L1id5TJ86Ds5q12R7xm4gqplF1V
KwOMCekGmHO3vEx+dN9fCukFfEQOmMs8BGBDE8gWNm+iwUbyRDiFdpDwRez9nckO1GRfwye15mdU
CV6RFZ4m/6lLnoIZAxvJkZu02wsfau5Gd4HkAQ3XrE1FIXayzlPmEmHNVHvc9ocEzliw5sxVV4gx
SX7ed8l63LW75EiK0SIc+JosO34Bh5oe/Nxjb6v7MAFXYr4tPmr4SuzmQA/ZgNOMF84rBtNQVHBB
18VK8GTWjO4jdlUPQE1zCL18XBmmk7ykG+xDFANswIgcf4owYZ3bjQ8laHAS8l4Ro4UosIhnsiEQ
Y0gIdHc4IAhHNDgfLc4atqj0Bdz0rQZ5BrwMPdSVHTn6s+Sh31DlWQ8m0Ntn4niVcQPBZ4st60Va
yxv9EbfC3nrNiIbm9rFNj9FaeczpK7jGYV9gZr0fSMG9VAR+XNIr+5nXdh1vEY2oR6TzBjFgjsXC
/RXiyfCyk8rP7V/UjfnGa7iy08WGH+4Amc6YmnjViBnBL21BGI9n6O5TbYtMEYu1ePLvWpSnxMGs
2AJijKNtftechddqr90zGm1fQOYVqzciuPc+jRTKhKs/LiQn5Ldjfx8DCt0w7fG31tr6kN3siVto
e1nkNodxXZyCU/05Kzih2V1BcrTODNdUyq3H8qNzNBgKK/VBOUWPyT7wVHkXKDuVcc6EUR8RhJcm
h7LdluJFv6pH4754QndGgQlIIofLxFmneTVQ6jVSrX29lV4YS8xntnQn7jC0QtgjRh8wBFsZf4aL
LZcAQ+AkKT5UQGL+jvcdkedLBVt2VQK1eJEUV2E+fzZPcJxq/AsCKFgvFLxRWvM5+cRaK2DNruJ4
KNStjGGXCDE6Ct0aLpcKtJNi4cCuUvpqqg+qCpKai/agXoG7rBRzJa3Nq7yx7qXQYexYAKkWMTNj
iLIjt+5W9TbE8EBg4yHyQGiZ1qk61RC+1VOl2+hDzZ8edOeW0y54nj+z022ZU91gl73RXRmY/r4h
DaAsstzpkm1w+F0DQnulD1xssXkNhmP0hrV3SPfzMmFENbM3AVim+pHFv5sYxe394aGTONOFHyQ4
G9NwiVVm/bHQ/KXWQ7Lr7yc3/JSeEVGyIxiO6SsdCOVFOtMA6ZWVdE6387q6Sni6qOeuwRv3JRYD
RXm3+jWymHNxFyFc+myxF9nZM3Z+04JJRLiqy7Y55lbG+ohYhPswtIH0cSwf4QTOup2APOfeQsSZ
tCaVCVLaGyF0yRmbxXQdX5Yk6IhumI0HiTM2lh0ceiSodSv/LQiwpyETdsuP6rF4K/yD+lRGd/HF
xATCyN6LX5fCE5XV+4gemnEISDVpleziM2b4mRvFs+SVa2Ki7QmCBg0RT9zAI8FIfIwQ/dWbipy3
b1PD67hi2QwqJJ2r7tW8F+eTf597aOBeu29MniVVwAMJLMw3ldrhQglOops9GhiQLsUVmeddeUCq
mLyjmK9+CNp7I6Ik+Jl22busXLMl+9ceIKQe+/2Ap4Yi/J57XnS17Anb+EaLtu0ucqc3tXOqR1Z1
5JogiQN6Y6dkX98zRuUugun1SadNSYTlmYbSu7IWv3kioYQKtujeQ1qs4wZzcVzh6LN9AEVOvtfu
SpolIRmq1+xbmali3QxOIfDe62ztE2ktuGa+VoxTgBDv0utbn9viJL6ptFtS9aOfRTYn4koNXmbI
jnXCDUp1iwZlNx0sNrbIflcVrKCkQ15ECVRFNRt110Be2uB9jjcSxkHclOv0Jc9t/1grP039WSPK
uPCawHcSC+Nvg29qmPyMTpyEaMz/gZ1SJexwwtY1eH27fGWIygenfvt8jPkOEgauUbJlEwBeq/Ch
PyDS+hzekMKCjZ0/qm92jQj9itr2fxqdoRWlNXvmHb1k7TkYV9yzgA9JG2M3H6EUHLINeXmSM4Dq
OiWUGWDtcyDCwho6OJJmwt1PkYuaaJLW6hdBhyBiN0i8g716rDwafiwv5MCc0td8G+PrtZsP4BWo
5sOHCgGencL7OUZnc1OdTHMvbsZvokJPnJUChOsHAgeO+af1EJzbYxav1A9rGz3Vh56zwF9VT+O0
nvIfaQaygmHBZus1xVuy2CNCdT7hNYFFGIk8XijonOgYhscoU+zeDGQ0FROKaHnBpI6VFoDBghql
GeJ+IKpxP97+QcIk0GetsBGbqXbblLsto1tpf3u4fd/t6PbfjAGlaZ4kDYtyJ+2tMULkdPvnAnP8
zp8uadCifIjDayNKTqAtVjNThPPJOtNWjeqYYi27qDWgFyrBuMlKXXLiMaOWN22DgNMgHLmwM4SU
eKyJEjWSa2SFe+Qg/G1IMR1BzcR1L3AHmQ3RWvl5pTptwphb7hPYxXAl504n1RgJFphMo8U4QLDp
kvWe1CLNKEujz+mHgdvG7auU6KFbdc1wLyE8hl6ZAsejwy5aFNwtgy0AtzEwerm+h0tgOrAC32XU
wpTVJGjBTTJSMuXB8MqObAHGG9Kaprnsw66PxvAJcjHIdhU1viGtI+Ka7F7x6zViU4QGiJ6coira
u4rqyFRCx7JiE9N6wGZtBAMsNgNEGe7rJbRVMD3DPozTq+BXaKJFyYeXoLySv4hMfZFZdEm4hWCh
rlQhvkPhvDNLY29wc0Iyv+8VwvNmAgqqigp5KPxrGvlvRFo0u1Ym5LgY2T7HrH/NElmUrIdFRSMb
xTYJ9uyvL20pps4CTge5miXuFGXsRCaKiqxVt8FgPYaZESI37tagL3aNERz8cnzBRipv+0FgTtbq
Fz9+T7sa1Ywlfasl1mOtN0cX2lC8Ef1F6gCXsYOETXQEBUDSWwjTSgEYYFsjmB7v5uCa5bn2knUv
jVCI9ii2r3k3014eHCgLD5X2IwlAIhDEPPUhQYJDBf9tqK2fKjf2UoNgk7RXOic5fwOCVRfJrDvI
psDWd34mZqL32lEB4ieGP7MP/g+vbW0G5BwMPSmH9PLwXz5Whmp6XQwsvRJMet/6wIQhGJ6n5ZeR
ER4kqB9lCxjyOIJbqUmP15GcqlhS7SiWxVUTyp5Y0p6OFItsA1S7SY68tpb33fyMyPm5z8PTQuzp
LeS0dV88ty2bsdv/zWLtRzS3UNVYrAf27/TTIgM/0Zia51QXK0Sk4kMrqi/5mOA/cFHiCyrlfcVd
Z5qtJ1blcAUfjb/A+JT85rnQhl2YsSEuc0pULN2PeQWkKFcVau3B+qhHR4r8D1WnNI56nDIFBTNg
HjT6gDDUVyuVXuqOjuPCVGhaDOIJnoiCPHDcrjWZgYxQ4ioy3ChNN1KdBdu7UFtk2xM7OmRRm0KK
2Mw0Iq5U40qywZMQD2ybjJp6WnxNyuEjHrnTmNASJot+EDwxZJ/IxrqcQQ+4bjV+rBZNUqywpKQE
kLghaCJoqkjbMmVyEZ+0ngkoDitrBC1W4gZgBA/dqIYbQ9n07Etj2B22JIhXIgnWTWO1thA9QPZ8
1xZqdiMZwNIgrMmpkmyUButGKluouXv6FkKg5NumoqNHIveysrqw9/DU+p0jKszbgq48m1Z+jQbY
BtW0tMkmczU1ElqQ9s4aGpTp4vCYqYS0ouhgJ2PgIJIbxhZ+CyC8YJwsGoEH7FgLdGFdSsVVWYzE
Ui3nXq1S0mo1ivI+6Z7jIqUeSZnFsIZnB6t6UvAFs++PX40FjavGRGyqORyKwHzoByhfOpnKsgp1
4/+xdx5LjiPZtv2Vtp6jDO7QgzuhVsFQzMiMnMAyUkBruEN8/V1gd71bXf2s+r35ndCSjAgmCeHi
nL3XLs19RX7latRI+BzDmDZpNsnHmj4g+HZSbgKsfTnQvAzcBMTl8RUlOCWFPPgG+MNbVTFB14oZ
CVrd4gsDxj32KPqy5oqTf9/3IS4KAgS0+lxXKW4jcMtQetN0W0801kx7RFBD0rb8Go8sZOseRuc5
EvWVvsah9vBE+H33Mxhp3BfdxkTgDdfvoSIFE+Nu9LB+qXznWDTNK9l717FG3T24dNowBx+Ltv1R
56dgMr9FUcF0WgL9RNgHy6TLKTZ5sPeNXZfR/W2d+CFfFFf0EljwsMWZ3r+5E9hip2Fh3+E9KjV1
UsuQl15RFWnB0tJ1HWC6lCw80uTZJLHCyZ3iYDW0fccK0GYVvEZtWuxyNTGxZvWh6+Zj7+pTmLbm
uWoNfBpm/jLq/l3X2DNA2bA8kRGbZdZERamfK8P4NmrCKmLrMdLlGenE4zAGcMUDBe09ZSsJK8w3
kHqTiAWUx+GpS1jKIcSjEXvsiUscIqyjcm9TBcWnahx4qaas1g76jMj7k+mNmw4IfdY5Yo/hKae1
OlD91XLfMZrBNyHiqNfWVczyLdcTaGs7g/OWI64q52+zk5yxwUAHMsUzrqKl4Fx/GsacTbTbv44W
FdxwgJ3MdbqebAZ4Gewtu8s2vsrZN9FrjWy2Vdpz9l0IxqOxNmFSHyzL2Cc1hT4rhxSUiPJo5fCl
/eTV4Pu/JRTPsyr7knlZzEwcs1pkIhOlldFtG8yjrU3U5fc83oIScmoxTrUk/cQ1G3uva9lghi7T
vqGqY5qy75iTxQOaJju8qPoRKTbBkj5xDgPApkgGm3gexI58D1ZgFIDsBP6wcKdvdkb8xzAW+Rok
/hGGwaGo/KOd9mrrG8JYxQrMblm5G6jPmwHFxmaIp3U2y27dmZx/N5yJ2WFfJhCxrMPUeJpszPhO
bSOC9KH/qKLaNRWA33SQv4ZGU8bNu/Vw0xjntj7y72ZK2Trg1uok1hKl4+1slwhn+1cQdNQ1+/YY
Kv8AkpgaROs8DwVTbj2rYzIG14xDhKfAu9RuaGzqiMmGplWeJ6/N1HHHdM5nkA3YyrLinTTNT6T+
TnuHkII+CT57ZkShD/4plrhwnQRdcYTP8sVGurruUmPjCKSxdoEFRNj4fVQ+7Cohv6BAdiDsUBPw
l5q1I/OX2QBoWM+vbUYHgoHdsbei5jYu7OHml5UDu0T8UIVqH+y021PHr1e42KCygdyOumOVex+u
TEyyntxTVEy/UnKrdz5KQKLZ3XVl21s1Ul8TBiu2hJClNYrwNZAa9A/Nd6/B5SRcLom4QwLdjx2Q
op0osiUquBTQ0MSn0FQRHiQ2CjbqiCpUep1DaiUhWO1o0KgVYU2HAGoF1VAkEPMuyaEPjHQ0QGmR
bdJ7D9JiZcDA9uCZBC2o4DkMIdX10zzvk1KDpIEThZlSxopsjrYkm7YY7NP9X396OubVdIwBpUVN
9pHQGdoKq3FOgx//8eH+mg86c5uY0de7ofz+0GjuAAYssS1qVm0AG95NVVmnzi2/O5XZ7QL4zRtt
EgxkLhJwJ9ZU+OKITalgI5siEd6MWC0QVVHTzNm5LepwHUUEpVF1cnIEv1mT//NBEXxtFJa3m2HF
n7p0wpgrnco7ydhy//FQluhP+neg0h6+p98fEuQFNias4/+oIu8iSQfd7M5zzJdi8KmKWU75ZIaD
3GvlZJec2Ov9vdv9v9iG/ygSFOI/igRPP9vu5/SvCsH7n/2uELR+C0yJzQYWoOUEgDL/RyXooBLk
dZ82qEBE9ve/lVXbx//1d1v8BoDU83y56Bo8a2Er/FMjaPm/BbybafIT0xamcP9/NIJgHBZMwx8w
DvTvHBPxsiBthB8yxP6rjkE2bQkQ1mkP3QgvOoaSiu+X+yqgvZW2LRDTiJVe2Vr9Ft/hzWjdcGPQ
gOTeRLyThc0tCvoXIjyIiu3T7FJ2A8l0AwtLzH+4VP2OInhepbtuxP3lK/erXYzhOUzMa0vUzU5M
swWxxT0Ks4OPH7g0YL6QitKeg64CVocXhQfcsqLXxQ77ARFTcmmIJNb02nwLRfrR+lWKaEgy0lLw
LwvQ1VWbvUm2l+DAguacdzrcsLStGbEMMAqDQVUsr5/8su+vWOZvfk0dxNHdnv0nwT451XPTfEPd
aQBhDJJ1PE6/ErAtGjN7gyJeIvMAcGyfeptOVKPQokVj8QjTP7yp0v5uDOnXxgqqfWX6+omMqA2w
iOrY5wzHBql5qM5PpIMuxPEkXT+0BWA9aaUPaQuOpzNb2q24pHBcoZuYqgglnF3e0ll4u8bOiq3D
EjO0m3mDv7zYt9HwaVJtcSgHYumHci8H3rl2qbrgxETKmUDhrSrzhM/4S1RT9Wbuv7UuPYLYu5Fg
hYMRHmTB0H+iw2KUcYLfrt0VyqZtk4hgXVdzT1s+vDmCDqUxoFwslQMJQvKsRZ8R4+3TeEG2JQdx
02pKwzkESOZk+dVOCDQnZxDucnroB5t/NKz3u75Xa595nKh2ONpjsfNq3hz4/zlfLGFkQOwta10N
ffVSmQnHrdAWRF3dQ0BjDipMGv3LXwyuZ2wxwuPPTxGbBSmvEfHYbVBZPPX9BFuHw9EGKFe7EXmJ
tqPN3L6ZxshJYXLq+Zx3Q+cY2IdZzW9lXONanfMtbiXmsclrX3ssyUMSPojZcy+Qby/DIKqdPclh
M8GzhI3Nhj3DBiYz/M1oY8AIcXh18Ul640vQAt5Pp5oOQHaaCFLC1yX67Txwa9RcdNhtLpiakq2F
AY6YPjRxpyqe3+TIpUZY955reNzJXJITjXhk9k99keLWnpujFdNkHAMf7mAxk6+3ps3P6t2jdiRx
vtI2aNfuYBmPU5J9KefHCtXwGR8kALs+x1xN8rKD2nIYWTNnAU6shsCubayHD9f9UqdCvyrjsyMQ
nnJS55OtDE6qS62iTf0Lm5wcy1P8RbHUOVnDPLMDh05ns/fbFrLC/yOrNxKYdvj/sVklQ0ncFKcA
vLlzJHXnFYF+f/FRENHq9oGJpe2zpPtREFaxd4v+ubonbcgQSD9Bfiuv6OeHPM/8VQzSD+VXjQeb
dpU1rkUCIrgKK2sf0HUYai4eOBVa40mXYj60RX1ZjD6xptCWWyOlZ7wsW/gNhFsGB4zIG7RlX0Xv
PLfwULZJm78uBFAyM4W3jp4oLILQ8svu1YeP7E0thk5PA2ZVE2wsTinbMvXTrVjxpD7b18Hh13Ad
O7vMcJFS06Sa2dvlUc6CeyQBMsxjtJpJwLDY0ZsRGmm1XT+PHurdsYQWoYv8I9HsZ4op/VFFCAkB
Td8ywpJXoUMtazY5vWk7UJGec/isAAhWbTkarETX2iCr0P5FjiVr+YHzDE/9MI3iNHt0CBwMSJep
X/SnHmhO39OvOcEBGJ2XKPQWDn1e+W8GnNLt7Iv5GdrvMBg/MzP7BLrD3whDH62CjnPckbVcevuo
qX76VXkgj8w5S5OSepx8GGNBgk5MaBjpbUeXCNeVrLKPtjOAYUTAJxJ4956huaBJJnFqbqBWZo9V
39AsjEPu07FAeaX8Hba9c956xdZdfmmMaF6OZXmIZhACfpMH+8wRG7agFAmG1N6m2NVX5Vdpsb+I
WEkStsneAmnazV9EZ4M1IbPhUiirrXEsQ+odDQYNeN6NeshEcPUL9vbDQNi2XdXhTpUeuToJUUx5
1SGuTqKfqQEYRS2DavIjivUDFQm9RtCkN3jWtwSlIsg1CrY5Lh7vbrT3vQbelUWKYcsAL1xW0TUz
0QC5pePs3MT/lXhsqt1K6v1cuu9dvcQriU7uAOIRhWuFJlyNhi1j0W3bgtSWyc3FJUxA8ihL57tC
9s2TnGi0lHBVorZ+RoZWP3raSC4lsLu4KyxqTF2/CWbveVSmPg788OJHzakQbfbcdoTSp8wqRmXA
BCUp8ln30zWwUvqpS/4AWP8f+HVOkSExEAP2hFIgf80ydS5hwZcoJSVNmTTdQ9NRYZwzhiaodvtS
knDrJOQUNr46d9X4bkbBtMtmZ7kMDkXcU8qkUVJoAO/2Mm8p+jFB2l1taihUPvk94hy2EetiA2VB
XLnX2FX4C0bENGH8wWwPdnN5OxIeX8f2mzbp4OiMQg0RYbSpTbiqqh2B8FXJSzD3i8DlQcFT37M0
4wsn8aeuaWFEgkbBsWawtVluxhlRtq57CQsj3I4VckDHB0aX2fPB1iOSbKwR7ijecxkFezcPrtBc
ybdp32RneOshQL0GWQAKJ0MNtjYMpsnSrBmvCjvpQbjhd9+md4TCkcIjyXkwrjq6WbZHWLsDCcNL
wcHr5KU3/I1rqVdv9Pa2m8t1PxAcDCTs2yz9G9MQoWz9gnXyB3a+ClaSb6MU6DOtF3QF2+JyQCHW
iV9MzLYQ0zVVk4EwU12LVBymDuFU0tNpFkX7blk9FwajbRbWl05k0872W/IpJvFBqubnCoP+JWRZ
uExlVlz2J4kCx6hZIDkgWjYjs7knluqJKfel5YYnEeMmGXr0QlOA1CahWZm+d4mJ5zmlNw0L6xbY
3RX5bLwbcHSubQ7u+i4FmyvqcHltf64NtkGDQWpW4jvOcfQfW4riD5VwMPPKkxnHxN4MOWsTSh0M
DFviANQ2r49g+FwbhWhME4i5MCHTjLJSjcXtAl6FE6qGcW26SKAQMQ9HJkVU2JAEHtsOvn8+T8EL
JYTv/my/uqRQPwkn3bVd6r8U5WvVI+phv93RQ0yG80BdLFDOpWJuLpgbX5DgcogIAqSvnVv7qN8l
Zkq2T+IlT7XdwNLOZkbUaO3b5LZIlwZ261ukKjbWjzQs59esukxjZ76qEU9cpG/3B9hSnybsldfB
6/TNBuC0ZsLVB5JogYGbkiDrOcQX0iJ/J8ls47i8U2/X5bNhMNFDyt6gHiWO1ko4EE1pHcO6Jwe7
Mpm0nfDGlFhdseGT4KGhRFGr9m5mJL1jZhNq7KcZLbm5945WKPGWNPO7OzrBliBaY9upQbywVl4F
ReHcTGdCzpBlJNKJDpHd8hJB31zkZnmeKF04cW/fsoibo2sqfajiksrF0Mg9RvIJCzRhiyru4dsa
3L4iDxelKV8hHu3vzhTTvR44uRI/Qd187+rA2chRkvBlktoT1W6CQEmeWjJG0WUi1DklM34Pl8DZ
9WBmQEBQU8O/X5UmastqJoNq9leXxo/9FyHmARSG/pTnNFEqq53WVi129AqfJy97JMYyXBuzAZON
jJUyEmDPQPCs56G/4QZbB4vS2h0Tb91mR7cM9HZQZJfNitCYsEze8mhqEYzQuIV1Ex+Y4kj3HHJw
4pX4PJi0eOOh2dNwozatKnpIUN4Na6mYaXno5b6dsQZEWCtTRfcggBba7EdmraMIyk/EAox7wKUc
gvjgKBcJA0dIsFwgrESSa1RazyX1qgLG8roJtIkaqkBFg2/WpjGe1sSdxIlv71KbQiKkh1sx0hIc
EkhHc0+AlAMTGfvydGqk+MiXtD9K91hIrA5Uv2ufFfdNDx6HCKO53kGPtQkxbOD+UOFJvySKBnlb
KexFdU+7ODGN1YjzchpVv0lx467MUf9Iv5IBVjyzFkGjwsXsZ+3FsW4uKWpnjxbppl9WKNog40V6
txKe62MzYySPnQ8W52itZ9Bv7qhOWTB8dFltPTPcnNvGjcHVDNba9ZE7BEsgDLupEWQW6x5pHbQh
sZEg5Qu87FcRo0AG2EkLqclIDJZ76Uz4dpEc+YQJrSLL/+m43Bsmu8miG4GtNChKDfoFxUCauFkc
RsmtS28qia1pZX+JHBvfTQLm13WrTd+h+iFiHTyU2W2cMn1FcPvFrzkjRZaRgAFGyPIXYZmOHsp5
ZLmo89ew0hejDb/6LvSZZOxedRm2G5y1PyLmXZiF/rongBBzAQrThg1qVlOemscaDXEcZ4dEe1+n
Gi2OxjFwpAQ5bx0bR5LREx2UF2TEQXxF38cuwsx9AtxZSPDtIpo0MlWXZNZA/Qzv2Pm7PIqsF5AI
yzSIcG3wWcuSp1lH1U52s943CWmzDY2oOv7heYOz78keJdZGjofUtfXB4xOjDmXqDpe0k6IvzdV6
zNmm2cjQqY0RthcMBIyr8FO2mAx01h5JjffYQQ3BuR0hwELzZUVpTDc9EyaP8WGzWFEOoS42Qx2g
kYnqC5EM/eNQ2e++tFZuEsurTafnkFXR45QDtOu6/oG6JgJed/I29sJD6gMPL9LsPiKUT7hQqm8s
D75nHoInjHJxgPV7rGYy5uqz6XW3KKPrxxKuRam7aEYy1a8jR3DL28abUzpQW7i5kB8wXCQyZsYv
cKQArmfVQgQS4nwGyY4GuhEhMy7rJNuLDME8qVu0qjyKprOUD92cgOppP1zytM52rB6sxj8lKU6f
UrrxtZQKyaxdNMcgYXxQzewf1QDlhdIS4K6QJbXfGNAzWOVl/QOmjAfyFtMjV2TIFSoeQsOjmS/c
oxIhTgsBGg6yEfeoCj6BAMWYTrwnMXwfszFmRwZgwqC5YzexZhU2ELG8VqnGrR2YN6f57rf0twjM
LQ80paj64zc0aj6cCQuh6lz6UwqaCRsZwpW5mWZ8ZaUITiNUc4xWltxlMVN5pJZ069C2zqXdPUVS
iXXT5u9VguLDrdZGW1U7N9pI/2VSnXuwTa/a5i3S6joeIaYhJoQ7iBWPTAtEO6yz5wgsht7WDeqC
qSMkj6GcVZgwKRNG8UqCt9MDLCl6uV7e0Z4mw451CrnEVSceqOeK52s3gcMW7Rsz1y8NDW5Fpfi5
IVmWOGt4Th03dxgpSlQDdaoRNWNXBda2HwrEuKb9WrRoezybJflsxmItx895bJpgKce9EFTQ2p62
pjn/tCUy4cRNvgLYOZdGGexZjnzTPVoax2Jif06rEDcBxlu/RARl5WwmnM5n1Jjt75p9uEpVS8gR
sdxm/GELMBjSH42NMlii+egdtlaX7OaepSFbvy2wmWKn1eNi+unb6uzmY3oQd6iS3WHKE87TPCIE
A/eJq7FJ38hQ4vCyNFipMkOQmNEVqLyvSFLa9+yR2BjEhRUqp5wI6N1sfCexodx30VdoShFEdp4s
xG0xoBMLrPnJK/F5atQHeCEYoaXL5iBKZwTWNE5SylnbpYZfjmTesKNEjDqzaLKIwRpGw9hGefox
AwZd8EzI6qr0XLp9sC6AuSz1NcpodXibHOBYKDc+33dxaYMO2LCuIZPZfo4ALZLFmtsc5/tWwu9C
3pUVY9x86ltz3I2VF2yHaDzF8/MgKdsATTTWHa4k8rFXhIKjiUtBDrKaaPfklq3qZd1fpzNXUROS
z944u7Dn9oXSai01NHNurVVBqabwyvpQmTl6WKb+bdcMEN0LV8PEsz9SQ7O9H8yTHbNHLiWRCH5x
9PJXQzhfIGahy/bYEpcN9gZXbqKlVDnpFoUrKIoD+UivQZ+BwRjo6kYkrh0iu7lNvhedVVo8hRPg
O7KhkXR2C0O0Jt+GjdODriayNMPo+5Cr+BR2+autphxXZfrcuxh66ZIDi0IDRvSi2FIlwcwyUnQJ
snh6gfH4WUHwJLtguuZdfe7gNZ5J/YnXU9UMOyXUKQzrBaOIAtuux9cEhBgNou9dCoIlgpbd+sI5
/28H4/8NcyBcjIn/x9q4+dZ/+9vP+19evxU//+vv15/D394phv+pf7H80e/9C/Gb7wjpY3IUkITv
bYrfKQfBb55rQj6wA1v8E4DwewfD+c3EGO+YJvQDy3c9rPG/Uw7M3wi1pxUiLOyT94bIn8DTfwmi
XnyWf+xf+I5r2Z5Db4WWCM3eP/UvhHYbJiE6b5MZ5Y8ajOVLuASMsn8fAPpsZhGCtAtISYnCX2TV
cl/kiIf+cND+L35Q8ecuyvIp/EAQlOdzLO68hz+aUDWNbAq3dOjLPGh2tRO+6qB4mPUkrg7gwR3V
xoeWVC/uHQRTRC9GDjTNsY73sYMYw5Ykrv31R5J0qv58YGzTJhDG9GwZIDP818ZOa1jSq33MBqSB
sqPPjX5jqlms2df8KPrUfMpHdWiqrqfMHn3YDnBi5bjuRvhk1jnGS1iyClPloPYwOLHs52gzvWBm
kWIuxDsqJfvaapa6Sh9tF3DupvLaA1EWh0GK8GRE46e//ka0tv7tG9Gr4mrzuaCw3/4JaNEYZkdd
vy2PZjCb5MCNgkojhsE6wU5TU72XYZvsu2yUB1Hbe5ZRK4qcbtXXF7DTt6Ty5GMp/c+hJB7sP3w2
mnV/PtoOF7plLyRgyBt/QkH0XU8t1veKI2jSl3DAF0QEwJGN9bSPSGEmx4XRerIaNNsKwo0jMccN
zTF3UctaYTY/FsZjZDLL/YfP9W8Xpiu4CflUEONNTtSfTNgpbY5a0u+BF3ps+tJbWyZDsWPgFq1F
eekdqI1xH2xnhFJ7GQ1vdYEdAPYdDHMCOB4K9Nh//ZGcfzNs05penNogUDiX0l8+8h8M28i/zDkK
R32wUjHsHFo3Z7fFWYMYEbdx0r4u6VXSip5R4qS3UrjbCWQooZtuAhpBj7gy6/Fa2hX7c02FS4+5
TYpJhCh4Nj+3A8s3WH8Ps5Vj9UQXREqhfXMpf19czVSq7F0pUrAb42N6LygtpaW5ljN7KoqN/miB
Cpw+qiWZlUCmcUc27YXGooa/3R0dq3qPl3oZZXtQEJTQLIMC1gCdvara6QrwyJ9oFqaN3JpUKjej
h3fau9fkluqcG7TJZoaIuRpKApYninh/fXgloel/vhY9Rwhe574HeAWs+F8PMHtin75grw6QiVkX
FNXVisJzUwaEaFHkPaYNcq+soTM5hhCbS3s+z1lZPqVx+WQo7BmUDdAQ4WY4B7r92RYeEuyGAzQR
JxZj8KOiHhL1M4fnmPjNugHNmiRTwPHFwODaw4aWXP0e9qitYx+r+Sg7ejPSOw3Sfsp8eQumWB/j
zjOvRsvD/V9ZEEWn3lVPOkDnb8UQkDtDxI/3hzwOrmxNquMAgmuLwvnsdeULp1Fd834cD13viJu2
y+k5Dh8Rb6qnsi/E3sxmcZs7HI1dGz+S/kXo50SDgotn3nQRJaQKkCbdtD0QvnYtkJZSJkNgB7wJ
ok2ZHm17zh76oM4epPMxKYnwYxTRA7xzEwu+yo9McBuTivSOmxs2rmyzQzx19gXV1Ca9ZAIjjYtZ
/UowbfIgECAVMkLLm36ejE4dmNrIMhXzdC5bLa7oByWg6isCgCffaYyNrlsaLrIMLkPctBTpkI3k
5oicqKrFkYmdeoiJHHmwp+os/MX8HCfdRREun/bzdDJie4QxX9NJUNaB7tE3pF2fiA30T/dz5ELj
WjexJVC8df3Ossx3zLaYfxsCUsbBcS4pfWurMK4oXCBeGLm3YPKOQeMlz14PpxOZ6SUWWfIcGhoF
YBrEq8psQGFTLzKMRrzSQAkZmX2A3COBQdKNLk7Nd2z8crrSiR+QVk8jxOfpIr0UZS2L1OfATdIj
1Tf2RnX/Nemj8tKNYsESqY7UTJvFpjOeJg8DojUxy6dGVGx9bSNrGvOUuBYeusm0DuEQX7PZC3eB
6GPArIJh1h9f0qEEreaI5HE042iXakzghGQnoBvaHGchmxIsHuZTiCg1SdLk2Ezq29g205OiDvmk
++IN2v95Vj1WGzFaL7bZGGTa2Kw3eGbZ5o26DQdZVNgGWdSyFQtOTj4fVRR4j/cHJ2qTY+DTEbw/
nYPS/8cPMofv0esBH+vyGiTDwWOEwi4gq/ly/2UrMHEH+KW9DQpsroVnamDAXfTcLg95sRQACOde
3Z9ODYNpa8VEdbUucgF+w4YsTfCEOHUWhR90o/Feyiwiazmmn5fBG2GAMV7uDyYRFDHY3Ku5/Ebs
m+qQ+324stBxdZb7dH9ASF+eJnv6fn9WtP585ettRhaOp6nT5Aokcf56fxh1+O7PXrlb8n1WHZtf
Qq+RTq48vDVtjrRkHpv6KciJsXTGoH+NsNwzwc4Xoy6R+lvBm0hMD9ECxgWr0htRRW91WXgHFMjT
QTkpwcJup+juYuk1g86APYNcUxE6uR7Dpn736dcl7o8hyZJP/cRFbAJGIh/0DWYHzuSqwFVtoyuF
YY8FQo7f80oFTy2ZSJ786hcWTiHCNtT0hrzzbLtgaGKgdi7UPFwN+jD1VIpwWmxSFQDOD9PjyH2x
NfDN03PIj0hkm2039M42KZyLIrRvlXhtu8/Ib6fTNQ/ryccDSsLAtM+LjKr+QFKeplZ0NOvkl2Ro
2wX1QO5hzzY2Rza/aUmgWYs9TRN2VqjTinYMn+O8+NpbKt7ZDL6HAmtb2Sr/WoFe3hghDiVTF3uT
mOM1CVCf0t6dVgxdzZMbI9k2h1s4GlhHASxjEY3DE7WwEkxJQFadHz3kcUJI83I0QSoYxxnbrnAk
LurMHlZJ+tlRqn8yexcBPHr9+/g05751m7iW2+6Lbxr1MzPVFTLqcKYRjh3JH189d0j2yjmP7EP2
c86rLN1d8jrG+jQM41e7s+ednXRXJQe0OAODhAtznqIvnYSaiqGdzofY95uDsOK15g3eo3x+daEm
XJKoo4hQWks+JTtw4je3ZpAYaF7WMVCCdRCL4sz5e/IjWjp95D0RnDiuMtjC6Ogz0k1j70DOHk1D
QeoXS+F9GZblyvZD5OG+NZEtAjJrBH2OBbdETWWID9MoW9arMDBJi4OMoapzqi1cMkkfX1AGn/vY
Hy7kkFuinK9C6XNZpcbnmX59AARgwEOAfp+4cSupr/PSHGVDlu89AnMJcYhBFU8QovTnpKIfDTD8
ZloZNgzTec2iaUP+HqatXhhvkYr8TTxW+0BpD9FKND/5zXPrpMRldQl4i3qs+e/lTD+eLkiq57NP
ovAxnmgFjDBKH83Cd08B7IwECTuJhcMxawrCafyCFfgiyp9QUlziZR1QQM3oIcu6ke2c5g6+AqzX
tPpu+lW2MeliHSxVPzS5rK5m8DMeLOTgIXZMQD/HzGl/Jthh1o3pWkejDx6FskizmeZ2W7qFs5R7
BszU1viC/Ye8NM9mOvYpzc8yA1HQE8DcLqUfXbr2N/p+9XvixW+AUZ2T1cGrH4BrbFRORLMrLOto
K8qCKjy1bkvufIdrxU90djQb99pojHzJYoZHiGZ0CKwy90mk5KnjI63rukKuRnG99xYafJqm0BjC
9nj/8EYfdc+1Ch6qqDZOZpPAGqPNtu6XoOWgyCg6FWIXQ87STcswoBP65bi/WS3TuqFJ2ixKvB4D
g803m4y2f7TTGCO4nRTnMR79TUD1FxuiJrsZWltgNY85SP7D2OHhMOpjpWt90OPP1imrh6Hyh80c
tr/qGWXuEDGBp069Ji7wKNIGJB2Gp0NeWdaJSa3c2py8dSDIqnAjQu/izPNQzzEUqnD8LHVtreOJ
r5ChAtxkKAZwFHM1Le/RhyGYD0gje66go6UsZxXMKclEMupRN1HsHTJnO0Y9c08UBLshdy9gt7dU
hIwLGao5yiyHBl3nbblM5KbvUWO7P3M7mZ/Qt8vEIwmpR+7Upkg67Mk/qVohY0v8dJ9Qq1hpOjhd
gKJPDRQ7IUFEddvgOt14VWzdWoUCER9lgVvjcwiVnnCc4CYVahBCjzdqQDDIx8FJE5Qt4mk//aQm
81eL+WQVTl760lLaJdHN+qa1QRq4KOqdMMhBjw2NDbjX9Tmn4XPDAoErjwBeRIvp1e081qbkHR2M
mDiW+1NFsBCefM44Cu1z3DNHacLUX1VRHDMj2OpmcB/8Mh7OtevoVT655FQU+IPpQxRfRBw+ITHU
Py2vO1J7ePDbGv8VEJx1W5TuWdKlQj6p1NbUEtaC4AbhlWQY3LMvKRY2M7L0NE8wjN1/Ut//StVn
Uvzw0C12trxMyGRRUb1RJgblsujh3HlTRL+AbZLdSp4a4Y9ASDqEQ23uEqf4SgCxcdZREhG+y7/u
Dx6aq81gekBxyIRocfzYxjlIoU9ITWDJ8nsdujhSlIz9OAe/vF4SGG9OV8NJrZNruPIfD2XO2Wt0
E1Km9xZkB7RlhKop6KEqf/Tn5N1Eyohj5ypGA1ty8zTmrvtkgJbH8le/mLl0Dg0VHLKcpvrl/ppy
xpZ2qvb3XW0ZLKUNEAZT3L5UWUw7DFXN/RkCcfD+PjqE+9Po4JR09LmMS8RwRbJ1fWfJam+t58zF
8TxlCb62HO5PPMMIbKm2HBuLxszoivFqDv2F0nnzCkKalpj14gk/OlVTUxxschXIjxTkOAXZJ7I7
Ybn0/tG3B5pTJrgiM4rFS58J8yV2xZrafANZhyzAajDZgcloS2lqWEm13D4+OTa1d2C7UV18xt81
aeP0VwzjUZA5eppm0zwRIoEc9P7cq5GjoBqCX4QVJWWDdDYmn9TyIp/WHUW0k21EL5by2/1sUdKl
yzKcNAs7VBTz6f4Ael0Vf3geT4CpfPBQW8lxZsqc3J+J6CaaWwdK4fTvGuc5r5UGjN1XZ9bluDlB
6xRFHWz4i/TsxVFL6kdzleEMGjFxvhgmls/cM0vglcMRBURKOJifb1VUQLHJv7SV+0GuVnQ2gGyb
AaC7okguGgUpJzZ6NoeUzODk2gKDcXv53+ydx3LrypqsnwgnUDBVwJSiN6K8ljRBaDl4X7BP3x+4
T591z+7b3XHnd8IgubS5JRIEqvLP/PKFFd4+ER32Kn7VSTi8di44RdrZWXMVAGBnQOYdP+ssAj9i
Je9McegLMil1SOIXGi5QBSgEY43WB5RBwMOP+Qr6P5g2fKlZ7Qevf8VQS8/VDDRDzmtZxOSm6Q+F
PtnrpKQ0ymAH6JH2HwhkiHbYJ45+ZHHyHi1XmMwZdlgMW5M4e1XvLZFgTz5YTfSQFjLYacJGpgXg
USxzoGAgEZFN4dlwpgMeEcbS/dFsza+ye2KdH2wCIi2reWRVQ3uRWNrMrTu3H/e948A9wTa4zyTf
qVpQ4GKSHje97pdjqG4r3fRrTOdqBVLr3SqlPhQY0wJW6GRE5QGpjcFDBvVEFLCvOV3ebnJ3LZtI
7kXi/2pn/s6ka3dMyw7C0+bGcdxHSQJnpUG7WCXeXaOoPBwxJu5ATH6pbZDHSYBJSuPJsOk6K+te
YcbKvo8+nIJ6kXdyyM2p92ZavrEJpEeAtR1BMxD3BOrOgLqkg4bsX4Thg+1QmYvfAW91NQTAUAC+
4dhjIaDT+iv9sJMqf6gWuFxYY0deFOSimvVPThxXTkMUgdoW7AGD6E4xqHpv5+XvwaV+PEhoLRaj
776F0r73a7ytsfZRQCV1RBSjsb+K7FfpV4RF4+wYM5Y/O4Rk7yKfHKJVQ5iqK4Vnb1l9Fc1nXJTV
Ox/Jhf7pt6amwyJu6i9GaQTLZD3v2oG6HtlnBI4iiAQu5xA27ekJ2+9IoMhGMFN2dG9k/prRLE3d
JN+2rTbeek4/RcyunepXCOEVly8vqGB3CxtSQBNEe50ZjKxMjHL3XRWXu1ZV1WMcoxjiOck7GmEd
qRSbckncREyUEQb5uc8qYozdqym0eTYHu6LQTuPBLGreRKs5ObVuThVG5rWbNfWSNe0Pvqs/C4Sj
Fd6BY2mN0ZbzHucv17zamVAPEQJ1YcgHim17h/RiZQIwmEPlnJLMh2FmFp81a6kdWaNHc4ZyGlgx
tA1wEBTciVXW+1hvB8zi2cuAqEytYNKvUamhgtbxs3LStTEH3plPjUG8i54UAIymnRpJOSF2qrpZ
npyUb/9BjWkNBwHu5u26gQPy1Z9c+8BC4VymIdCdlt8+c5JHT9KSXCbFtqymN9jMA7gXa1iZE1lk
L2rKuzlOCqae6aMwwLRS+0O9AYNbUc14A+hZa1vac/HkQFAK62tftvepQXQvSvj3lM6qVWwGAdui
ej+0tXUXFAzr0SYGnWLDK+dhHVajDaCNKJPMVbkN1PzquR4MeKTr+e52txUx9vaWyXisq08SadBC
zZey8LdGOjiQw1oP7FueWceoYk9ZKQc06ndvzr4zn/NAKCwN373lesfb44K81hjF0YF6m/JYLc0W
t1KL28PbjSNm8v7/7T8H+PGOf356UGAeKeR59qxiJyo4kr38UCl9Oi0URUoADWebT0W67+scc93y
A0v2ai6Jo9fuhM+/ofVoqaG43fQJyIrpZ8Qe3MZpymLtHGRdfMgMeLDy2lVMa7q4fywwPBJj9I6E
YbI7SqS+ppygtmG3Hod9ZxxBMLa537HTNLyNShdykoyGbciY+imosTqrYKbHeAgf1a4hQ/ccq/61
MT0y1gvF/9ZRMob+amzIuk9iXtugtAf13DWMVfzeezfxgr34QPBeZrWgXonI98PBKCXQWtub7qMp
rteugm+RltTnET3nrcko74jMfYjVlg+uQ8mYisPsBAaKts5JsYxGfvTICSOuOs8jJ66qSo9+Of/k
w6a/uTfcA9N4GD1WopkAT9+sQfv3QzTbu4woDhtFuAYzV+OmLdkBTs66Lz1k3QxlpcvC8uom7cUr
Sxih5DV8juS1YRY+P4WzxB7xOJjtxvLm9JvMifQEBWJDELfFumVedk6z4t4WpfFWwXfYKtYIh0yH
/aMP0XoZP+gfY0pOfdYAobTzrFRU7vgKFPsgioq3sghORZEYXx0swzvHEz29R1F2zyWajRLWu4rF
+FdYofF0oIrV6Hz0YfQog1j9wuG17gFS4LOQ1yywabFlgE9Z+bSvnVZ+zwu4R47G66VMhHQG4U/+
yECn7xB52VCTJMavQ13TgG8mxxSMy2/GvM2pY8KNwbVFkzhGmCyrAcIDJepIHO2xLUgxaNCU92EN
3wYxQawN2Rln1dD4PbVgYtns/7brds+GUh4wp0JZUMU1Fb14QWyjCQPLTJb708llBzfZZfTc6ADc
Jo9IcQJcy7W615Yt4KfNADWdDk/cRGM5e4S7pGMXHDYgeRKvL3cOjWcymBIckaXxOIaXKXGBmTZE
j0wD1LHXTgf3sxhJSQHaEuNIqtw1rVNlg71UvnAOQ0LioKl6dRmanHLUIj4Ti88YD44nppPlgXPm
pRdJ92jl8islFwQ+JF+XKL4PiQlp2Yq4SInRW9Wye+paLsZtaHpYZ+afbZ33ewxAZNURV4HCRcVW
mgxwG+zaSYNlR41xeyHmP2Af7NglQKihI6tZzPkfUUSJ9zg0S28DspTv2jvGRvJJmF+1TSV9UVKe
12vvm6xodoyqyIZZOWOGraptZ4EXCMaGqWc4v8VTXeytaXjm05oWUyd7oLSf8bx3oBs9OHy+6qxd
GprzVnCAcYrIAC9C8EhRhzEAQXexm3df46HtGSPVk9md+kyfkTldqNsfqsuvBYUZj9FM2rmQob4Y
OSEmh0taM7Tjzp0+Jn+49wvfPIcpDETe3uMUF99ALA8nLIWnxEooRJ+G9xBjDWih4Kwi3GH2IKHc
joxs6By8+nS4YoIkqz+H7XVG2g4VExtn6PAClXV00nH3NNN7s/Hcn7VN86wLRGsIDRbb1IRtWrtY
duoaZdLwWB/nm26w1U5KF27ooH+YwxSdZsMlwtaP5R5bb6PjXV6O3SWq4cJm0Eo3xnwZas/d2VBy
12ZVUUmwKAdtnst1oGHx+iEeKDUUhz6FLxB72FamlLeDBur7OPfUR/MKRCJ3A32drL45Tn36HI5W
fI8t3TqlWqxl7ZibcfJdGBtVibntTvjsIn3LkntjCcBPbDwjBL2h68zd3LL9Ryqu3jnbswo3E2hp
SfGp5wNth8fOduJ7aTBrZpEEX9ek3+kah6yEFJOnh6jldGg32jiT3eNFrfBhcBEDxma+eE4AQBCr
FElqdokhUwlasXj/WNjKU1SSiOhK/xWYAVBDqwkg8Rf2q4LszomH/whvNlirzu+ZqCTWaQySX72d
Sap4iVsV3RPOmu4bHWvfOs0VVhXYYCOKdVGyHYEJfI4ANZG0j5jPTzmjMZFIe1eqHmCeafb3Er97
BSA4SLRzpjiPhoaxfHNEEp0BPy9RMsvHRx9QOYoLlIPQSB89XmIde+O8Iq4YUHW96+aQqI7ax+z/
T62OIFr6kzyVrBkDjXCU9pbescOtLy7I3+NIwUrhluISR/LNzJ0OV7P9xqjCQDynfBmnNUsL0TDw
tbwWfcni6LM8IMD+NIBCJv6w9B0YVDLCfYt0IMC3LptToMLQaqnCdeLpLFhQnO3lJrY4IzdhByKO
FWFlAh7rGEsdY8mwuYrFCz1V0BMTcpdGfUJJzU9ATZYWTON3FhCHbLugerHxR18NEmau93Hztrfk
YF9mRH+KQD9is9cXlQmMyl2wVwOQIRJzwZF3hIgm+0Q9Ve49DVDM8/DYwnbI81OeOfkpwmV2VzQE
y2tRF6fRwNW+tCYaCUu+yFyiWK7Ex2mF8S+Z1BmmeEpeJfZcINxveVgyORBJcCdVSnpEcmFHbrW4
22ThfIzTCromksVKtpww+AVHuqSYCsAGw9Leh4h+KpmcO8sI+0OCLtQMlLjvq66taaV1R5iBo0V8
h+vLbAW4/RxdDfeR64ltkjGI7wv9atnkeAriUhMTbUZMWWEPFyp/Z59Tctqqa1M37VUvN7fTTsY3
GB9KulfjlaEla/Vae8W9WsbUDjHEiztCx3OjvZdwhsd9mTE/E+k1Wu6pmBxayaa70IPc45tnNur3
677JeC4oLrLs2zPFdzuPZeypIZ6wqeY0O0TEZNM+ipiyKnagPszKJuMy6ZjUOVF2x5U7lJdBY3vE
qnlJaSLy2yI/+QNcKTqZiFgEhONsnxKUiXPzDlj7V6TskB1y7j93Ir4UujE/AhsOeDTIAk6oeOha
Nv553tEgwBsJBa8udk5TEh4ws89BWBHOPP9UFW6xTM3Vm1/Q6ZfTNWXa4UujBYLdOJ1Ct7PWUaIA
LNjeDxhXzW4KymFjRNYpYm70gdlvPUtMhw1L0ntRUfHojJSI126/cRBQjj1LPaFK8Z0a2e0c50wP
WIQWHupf3hkNs00LZWdHcTbBo7r1XxKMkD7tFQNr1/OYoSf05CmEaPDam+UViX6TplYFlsX85YYd
zISi3Ad+O71UyNNICy9xZcf7QSMu3Y6H25FBzHPnsOTYVLjB1xbY+UMWYsvn4OaIb9NXp6kBKyJn
7NrCaR5BtKxJ+BB5tUkG1UhlzKE++wi2reC6sWIY35zDRLwwADfXGaHJTc/ebYuyxbaPceddF7dP
YNGcQ02MePGqp6ue0Plb4bu/jHbmqSyDPzhryM8dq9ZitmY4TZyEKXjFY09scueO+seALeWSN61J
rLcuQWkz2WwSy9h1hnIvc6veorLUL4XpOxcK+t7S+lEy/3+WqRu/+I1AoS5iQRzWxybgm83RGSrK
ojBvcPlabm6tZrd7pI7++TCaHGxWcUxqyNVcEuLEP9iOD2j8VvJ1uymK4Z38XrYesWA4S2NXpyom
9+ZS/PXXXSoJzcMwXRCbS3Ib3LjLTs1ftl23e2YXc/UoNQI4X3n4idAtjp6LmIxcomim+us++Cg8
qo2duFgUskMQU6tYDOKfN74Xq3Ql65PQtXlo7e5nqvN6k8wTLzAsxY566a+73RNpuXTWyPdEuRHY
yqVE8q+743I3XgoVa8XZKGpdAFBL/x9Z24rwKje3h39uXBXRCJoyq42X1r/bC9xe8K+X+tdzDW2/
swrLfc4GjJbLNFv6Goa324+lt+duL5DeagRvv8LfXjCtMGdBd3ir0UiPpRz4IIyEasO/Hi9Phktz
5IApY130Nj7rDOTjrRGN2d0/O9P+PAwig4UqzRi3p/48f3v7//bcn4d/fs5mzJPSwfKfr5yFboZ2
UNCPsnyA0Z9P8fbYMCo+ibgNjxz8VNUHsXMMnMY5ZkMEqF/TXl4jOu+GwfORDp9vP0CFgW+11WFU
Y9WebmV1t9dVc8HRcbtLKIV2xaXG7nZPRF67MRP9489Tt+f/6rxbfrb1vXY3Adf783K3n/jrNcsR
4Y9ydrm+kU5Q8P7ZCXe7d7u5/UMXswMnbOHcxdWzz/DzAMIfBbeX2YZivOaYgco6si5aWaGdHW4f
c3Q73P58rJD++uVLdfsmjUu55u2mX+45kjhSPccRbX/DeKyX/lYLeR5Rj4d/bm7P5dHMzhAAQZJq
ci86y8vN7Q/5Q5wBIgASNW1G7CJe8Qq7DasTfgHoP8WSMmuIgAc0vpMZbLZKQlmbYuQ+35w2Xq52
RMtwbHkvhkffC+PmXZIXI5douSVh8TOPo1dqMp/sFAl2GDcTo/wV0rmxmkOB7WDasUCzTh4e91ik
YJTZ4a0YHb5msXXNrcTbWlP60/PZ7zAIf5Ul/8NcL5NFvtNGUb57k33oi5Z2aciRu9a2L0QY2CrV
GPVCzN6ooG9W7V61lYTn0Am3kKIQm+PgHKQyOip+wRXc6an9jhbHrJzB6AoDGL58PhleEBfBiijO
tNEB6j9xbdRNoBJZlmNqSYGySvsSOKR17e4yLrPhTgOxkAkV8T5FSG1wh1rX65oZaUcKvO3enax5
QDHbkR8SZijIgHo/KvddY62/K7V/aMP0B2frNUNA/p4w3iWGh1+rnn7Qq7IyQJQcIaNsvMn3VmHl
vlqD+jJMGKF5cjcqQqGaOcvkK2NlCeYFQZvOBPWZ4EQWmwUu4zFA3sgF0xd3cMwMaiM7NKBLGMSf
dVxnbD0I/QlrPBB9hPsbkvlibxkED7HHPBEb/C4qIJ+oCnIARV0Z7RNMcxBkwLhsBwRUR9MygB8F
6kMpNFYHjxQ/9R8271zLToxet/5ghESlmStE2yrKmJ/74qOUO8tnm2XnLPGrhuqXPniM9X0BT25T
5qSw/Y6oLuuatYYkwJ42a2kjZfnFIBCsrGOLXYDZhkhTDWTAQZW0rPjiN/bzpC3/LpBwPfBGPCFR
Xfjb21U1xTiKyRttFbCTsfHFKnGJjVWyeOPb+VvotZ7RSZOWATcL/IMTcnAJYe2DmaKm1o52cx8v
OEfzOxsIcgIHi8JJju1kzfqQkBkC10i+onqfNPjcqoxBQg3Uy3vmGodksCE4BkA4F0+Tcn8GAGzg
PlYp/VcN9RirrjEtqljziSFKHuya0dk7S9jUXGKn5hJA1UsU1VpCqeRNpg2rZPLNS2S1WcKryRJj
dZZA60iyNV8irkSHcAMssdf5FoAlCTsvkdjbU8Q0Vs0SlzWX4Kw7EqFtydJaS6gW3qc6qCVomyyR
23kJ34ZLDNfoSCPaSzSXuSKGTtK64xLb9ZcAb7lEecnPwDVe4r3OEvQN+AvaJfrrLCHgiNBQucSC
jYlMJRrOvPWX0HC9xIdtxmgoE0SKxyVcDIfvlQtF/3K70eNxXILIEMLjJZickFCmYM9nj0VoWS3x
5YQcs5HMv7I47oiED/FDbBveagADWwUW56rM3ysFoDJoDaD6kTpGjn0uGcx6vduf6tllRqABE+bq
yda2ehpFvJ2yuX8wO+u5LpofkZn7/NOEVj3ZxVU6moo8UwwHT6TEq4IGs00poHXmkItzv9mVTgut
j51dXxb6hPH7i/VOuk2QEdH9Ruq+Cmc4q+QtrxJA8MXQbAJKGAJreMHoQQVFDzNUeD5Lp4plYWZe
aooWL641OVRAYFcc8TVsJTlyvskJaSdwO8j+6i4OI3F2hPNY92SaDBmOMJw5rkvjnZIXOhi1dx7x
Xe3nuY7Xeb6ABZBN102sF7c6DY34w39NmfWMsyJ61sjzUaDzVzmcprn1CYpKzivpey6m4Rz4U3VJ
DILXi+umblAl6T46hnOz7yX/+//ZWSyWxMC/RS08XFfKJtlqCdLkf49azL2V+LGyq30qvHQ/9Ay9
dU73AZ7BVw/T4vOYtw2Z1mnrLuaOUer4f/kVrP+S9vBoFSM4IlxhMgi0/2Zn94NId/QkV/vcwO4U
dNZVQV1bGwPcPy5kH5nF+hxDQLX1yz66d8BE+lYuaE8D79jWdo4zLoxOi9nU7AXEJi980QyXD2xX
zfvFBXpTo/7nN85aDNd/e+No7TFJT+DDd3C9/7shmzRDZiclpdipr+Umc4V3CPvgXtgztvcyc3Zu
71Fx0ItDL2kfYtuUfsBwFw5sO4CyQev4X+OmEl70XVrmW4mYg/jj/sKg4jqcv1gCo8Y8tCWJVfrl
5+P/8vv/l3AD7/qCG5OeL/kzbobzf3PsJ2RmhCw51RUs3R2ye7Fu+SMofId4ax5wZRR3WJ767Zyp
b72MOT04lwRiNX0wpbPB238evO8u5UL7WXrf/EUBoVXsg2/eQzJW1Q5EOaixPCIqnDj3js66/990
+1eQ62WqCHJ9scor1nGrm/iH/j/TXLZrL8fbfx8Be4ubMC7ir//Lf/SfETD3H5YjeZ2lzs+zPEG4
5Z8RMM/+B/NeR7HvdIl7oUD8C2Jn+/9wXBjBpsnXVFrC9P8VAbPlP3g1Lr+KHI+F7Pr/BLFbwkx/
/4Lx/7cB5Uk2YK7JmeFvX7BelmU5UdeiZ7bevqih9BYJnSSuprdBhwm4ZOZTDEgI0qqTBtTs9GKH
nZBlWm4H+jgtE4RBsNC11H3ZhwhL47AXY1MdywpPP6XYG5+05TGvjNeWbxyzs9dZsBzH6Lr2fap7
7AzFwQRaIvt1IMYnFS8hZu9Ym+2zRGHwqGZBVCKeUl4yIbuNwpr+e56b9yqgCkLhoUJgwtUUjp9D
+xC/NW4rkOROcwx+UlnVJxCQ77c9Sh75tBjJJ6DJZ69twR9JUit0Av2OOQM7SgbbsC1oalCqn/aK
DEacLvELcnJ3oUWiOSjktSyUdWxLx957qlunbkCK2cHcBYXGY4joyJWkaJzl7zzRpLHUXBa/VU60
F7PYtW7oUuGdBoDW1V/JyHWqTzHImW+Z/5Pw34sd95ck9l9HYaNgLN3et1pvPr6nOOibbWhbqLDL
TY7qZGASNN0x3wDqCjdlF3ZojTTYgEFjic1CaWkcYZdvmIGzHv0jchkdCiBCvyUGNKkZ+QMBw7mD
FcXP21ggGg77V+jv30p33cHoPE2q/T36qjpXsQSBxp99G+xaRHHc0okfrA4PsBsU5al3jW4loj7c
MuvZ21MYX3NT/6yGvqPcIJnBawf+G2Z38TbN4lBNYm3BTSfQlTOrQAoFihbS0JLic/KSRxtjB9H4
YQtgxLn2UxMcGPJRcdcQjk79B6bd/bFj+ECNAoz5qngl4I4AGY7tnYwEv4oTnvp4tJj4Ut/TjJ44
NCOU3KHPYICsHeYZHDTiswMZsgoaMHR5a725cRExL6uhn7DmPoyUnCKAoEogF+ZeuJuS7Jc7+C9D
JKjQKH/OnvE9moNyO1jpsDEDhiwNNK1sERiYNBYM0AqvODdiAI4vKOGJI+9IiTXWydZd5/xZ6MHp
U8nle5uGvUTKzIe1bXp35sAgcGQ2BH4YWHfD6LqU+XM1J1h6xPR9HGn8YoLVHDEnn0PZpztCjf0R
bw0WCibTBNy94ni7afBuMl312tVNBKKzktxzDVysF6k+6uXGWVaSAw0JN4VhzD7ixv9wzPwcNC5N
XD7+Rv0j9WDm4fuhoa9AgwGLt3jmMa0Qv8eulv2+Nc/fDlmWwWdOLzFvdPkzU/l7k5vBFjAL9Lp2
wwwPzaxUrBQDmL6GahlEchMgksUT20u3nepjuzgS2EzPuNLHPCjXFIAyWo8MY6Hljnu/Umt7eWOM
vL4kefOaJnqfwHMGO+y2sBflfGR4bsLuD8vNgHqNsylsT8BqH5uO0qqZ+Z8nE7kllM2oAe6EBEpn
VMkDYi8ldi64OUANnAvDAUMBDQmWE28yTSJFl/5Wh6Y+TLIjbOKzLbQc4IUVSbAJOXyTsTqG21bu
FWox3GCnBqLYdMcEzu+26c1rXdPiAwuXMGhHWcDt94zdZ9bCw7YvqdAqGAXTgtPvghrzaDREX17U
Qpvnh27SXpOn036Icfj8NFOfvfdyE8zw3YanFJYoi2yTmh5N1H1ujzSB31eh4q2lfCwtk/wAOuSu
HQl/iOVAqQ2RrfOgBTHcVUd/aEJKrawV0PSvISeM203iIRxirIucCqiFa79Pyoq3VUllXtshgvei
fqTBkQpqxadUx6k6KjstaThIpqeMljHZzdHazY2ZQp0ylM2DY3kUAJrI3ZmaTzT9SA7eLQ56GlYq
xPxoLDBUlAwpBkDgdgq6b5gE2qGzk1HLh+GmPxkxhxuJ5ZrtKWku3WYx9lKTcWV6uF2Ixsa5tGGC
CBAWw3kc02fgC8EO8eExLZvmfhQmDeS+vwtF07xNTcl5q24/bo/CqGX/bccYT/T7AM/5YonWuQdd
Tv4rM0KoFinDyi4MEXmIsKagwdehbxprKxUOBWrWL91Hx5yCzseUxZzDKJ9h1kwfSHkfNdSH5Qtj
jjcbchEDlnfeWmivkz5NZjWesQ/fjVaqL10U21t0dmyxPhZ6rpogxGQgluHSkGC9830ClLTweWSy
KECiZE6NQbguHINq8swI9mySqK4vpTpy4INqbmktaucyfAghXQSzeyprGkqmphLoad1DM88ep/w6
5rCjDgofW3Ypx/B7FSQeBTHpsOxmDu6Nx7zwmcnPnVGLPYoOCcLSJPEOicE8u0Hpbg2I3edSJz1Z
ooXe7jlMDUvD2QRZQMQ3xPNhtcmbnLJwldgttHM36FBHs3qNMcU7oru8SzcHc9AxwCS2rDd0PMj9
OHnWUZcaTkxP3smd1rR2ttegqK4RUJRDp0y5S7UFoZ4mGZpEEfrz7GdhcxWh22BeY4E8DbHTHUTu
v8QMIPcULwvOE8RNYDi6+8ygvwmPaHYxea317R94C0n0VR1+Xr6ReBoeoth6SOaufy7sQoJqCZ86
I6CUKIEFKP2iuFRLRRFKzlNGVm6LZe4FENDBMOw3wp7BZ+vSeUh6oro08GAJLD339ox479BuMM7d
WoxCHz0V66+GZJM5MDCf23xjt1mwSxwPPFeedbslXbo1cf8u2ERcspUcnwa7PShlPNAJ4T86AykG
TXDihChth8ld1zO4H5Xd7suJT3Xu8ORawsd9q1+YsueIa2nHYZV9GR06giHzayqbu87t6zN0oelc
VOcOXgFDhMBibjJelO4lFVmLtTp0rrNqh22cXruRlLHn0N7d9PzQLFmXVcHw0c1e+CA0VBOr9jeu
ZqZbccgGvf3MR3ScI3lmdaqfjKmi9VgY33r2P2uQXflrHjoXmiDI3CXNOWDceMdVaD6Z9CnOjXEX
YQuEyBaZ6ykX5clqnWcUVAwoeWNcI3OKLobk1Op9TnQcPLCIMMHQBuO+o9+DRAoGzZQ0UoWF97Un
OnLXoQEdSXZ0rx07ds6ZdFehRMwrh28bxc/1ay6+zZ1o9uHAx0PTZh416iJK16VQcOLjsJRDI5Cd
yD0i3rOOY3HWsA132iyt99jaeXYnT76eyXOp0aUHLz4ZbMHPAZrtmbH2hXIBJqAtqKU+8qm8nlOu
+wzHcUVEFRDU2D5TOePiv/HP5mjSm+Fq+7Xm+LrzfZceNxl+NWxGrjEhzo3fVBQmhaVGPAErMyCA
4JnOvcexbwj8To/97DdM6q1xUyvkY0qsw+NiHzKyU5VMydaqEvXa2NYnpz4ijbGm5JIgbEg7VR5x
xLEKy4FohTUP4+ys6vxHskjQtkH73Jx07rd066bhp5VCsI9YIm6m1oxA2Dp6TQjGu06d/eRjRtlw
wsf+UrbUzaDibBm+6R3rZuqvW+TJaQ6dYzi61K+gbu1FSNPrnNrWndVO4rmseDlia8HjWOp33VIK
aIaqejWtkV+sd6KfLraOuK+81wYM2godFwxx81okornLR2BgXDmrjzbBuHULducuLMlCQY0J+vK7
Ild/DCe7X8mygObZ1q/wOL1KRN+Tobm62NowyDOgLy1cOlOV0YtD+UaHssHVo5qRbdnoJLJ7o07H
PAR2gdfXrUpwxuaOOmYs1n5jUWzYEh/rfrW5NO+mAS93HXE51xjt415ydPC+gvn0twWgJKrY3qcA
UwVyMFs5yMNbZiz2wcWFuDeYiFpJJE8NUvM6pLmKDZ7yvkV5cIoz6T5OE/1httecUyJgq8TPs12q
6vG+9JMvXgXnIILenVKl+9X7oXW1IzosY38Id+z7NnMwim+avWE9h0/hGIKB7kHOljCy+SPM9iAE
73sSOsyyFa1fzGEZlLSITXOU42qy+20WKbED1Pt7XDx6aYpP3FbDOzHvYZ3bLA7NwF47fP0P82xf
MC1rZjkOhzGlfjOs6Qf83Y/YPQCsdsbvorKTgzQOHZGAMOnIMeYppilNZzwHGmlWbVh3eTg4e2+q
APG2xoUg+RLe3rec7K8qYTCVeNG0pvY9wzeQ04TLOxqb+GBYfV0Jo7AzsphV4Po7cJGoj/SCxAcI
td+jYRbbNpGKMC3e4S5s1Q5zanxn0MxxIWXzGHf6ZSAkv2fl623GnvxGhsm9qitvrS2r5JWZjzSh
v28Bsh5Vbf92A9XhejKbte8UFJ8NA+uNSrRPDXoQTAqKUYFcQ5f0aZUl5hAcC5v5hwpzWLusMNYy
CPF7et198IEEQd+w3zb7HBED5K5Zw1lz7IOe1GPcGno/jpCkwj7GtigrHFJ9mp2t7EK5Qky9emfB
ryyjQxCpbxPjhrxR2WuBz8tweo7FKD9Hcw03sU53DrSWCDPtIUE4xqc19utyIMHmpoxX6fa2jkVd
nvDT8FUfuOQPeXr2ZwfJEcZHmAakj5K0ezQUB2YiNnHB7MGu9K+5cygqs6hbpsDjqwmZAAxOX69V
oc2jAX0Lo/wA5rEnewkgdNW0sntMx+pDRNaEYTkOWfUxBxHlwgtPwoFusT7a5+QZkzSx91Pg2vjf
yXq45pKSmPKHOFpCANggtwIo4pFs4A89+eUJo1d31xXWKXAFbtU6RSgPhqtT6A1Db//RzxIqMcv0
xcifXOLFz5LA7KV2xINp4Dqq+vIJOJu/8vwQv1xjOBfQvOc8YaEXOepcRtK/Ri7sqaLf+nkd7ybt
OCdD/TShqp7ImNP3m9R8lll9NMvnoWvtYwqO+BQwJutkFh5yI4sPHvB1q7bCUxsacgvINnhxoL9F
yi8341x96hzWQiIesPxEHz3jpgYf/8h8joEX+ZeyKe4tfHUAURri1G7arL3liqsCAXN7zMe9nkyY
hWEHlLvl6B0SjNYefBmHEvBI0oNdNR0TF8c64YnWpwSgtShBuZde+0JtEq3kmp5o2MDt2oT7s7FM
N94UKaELbWf7VvkkBt3kk0s1/bNAVI+S0CI0gg4yBvXf7AIPwpGvYVR0u3SiekxaBR2UpmEd5Ss2
v3EsWbkAatiOvl2u8FrdGFxvsslY1jDXX1u831suAavq+wBs9RGCYn439/1PMfYvUdk5uyR19/ZQ
u5TaOb9qwrgusI5dLvIfoJIodp311q8SSea3IxYkGVbXjbTebOcQCd9/tf6DsTNZjlzJtuuvyDRH
CZ07HM8kDSKA6IN9l5zAyEwm+r7H12uBVaVXlSWrpwnN8iaZNxjhcD9+zt5ru8UHGD11gGhC8Yr2
iIybk7nI+toV4KQBVhfn3sArNLR99cF0+ZF34s1u8xGPzJlSMLovlgNQHypEU8/eou6mNov5NQgX
ceSZs7y5tnOoYgjeynA+ak5yGYb+xaD34Ru2y3EQIULnET9r2mhuMJEU/tIpdV+SUNW6Jj3qtvvJ
F2+p1lDoynmMkjW4cNgxNKD+deDdIdgkDAo91kS5dBvHLaLYYY53IW0nqbWrMb++zCNtw0A2P6ST
k6cKCs+PLGgVDg6AQosfJ8KSSCjWGDq/zW3CXLDpd+iPme1otIRotLVbDE5MFHeZjLEOpNjxwg45
aNcR16al5SEyByCkNFe8IF9mWLuAqviYcoyDNPwG46NekBbcmc70Oowl+81UchT2RF31pH3zkc83
/ajsO7Z+cZdBkSOjjINS9tU9QTvqLFcXpqkpKjIxeXVTxT9M5vBcqLL3fCbKxiGcoo/r6Jq7Vkyl
DpKynWoiRUGE8N7SiWmnvr1lNkPiFr+WJ6PgFyIbJpWNxHzfzHRStRzPTtLdF2qx7lqNEIdaadAQ
Ldoe0Bj6w5LwS8tY071JzPgZCiM6NCy5uiT6GwDIaFVfecit3whrz7BbIgdosN7ZYT/ux6zpOP0h
XuPdF1dXGgSNzhgeO2V+ZLi+mho2QZFNSLVavxfsyor8iW8KjpkGF0KzcOAraIRWnz8JCKSWDleo
7+3HeFQlYkTz3MS9j3/oqazRROWnKeX9r6OHYf0SSYxHTpffi5wFyq1PhsBVxqnbqoFgh741bl0N
+9CpTdKBvHkyoUOsg8OMSZ00qXxOSbuQKETbkkgMjeQuU7o5pk9mh4AZoI9XsPOHEbdm/Wr09k3d
zx9TbL6jYd03gWBC3pA3NFo9AVbsWG7nRdmAYI1ZfUOb5FaY1Y8psA/pRK87j+8XzkHqHMgyhbKu
Ypk3tDI+Ialydj43wr2rVPQkzdHagKyg+xzK9re9ar3KEmm2joUuo+IBVG7eTpKgW1Ps+7E/07ZG
icJKBKLceTzHzyEisyKrn6OMgI0y1p4LTFiUneCmzLQCJxVFPHL9DwvqB0qzqxNTNAHWj+kBSLEb
3DjdTEn+OpoU1mFVvgp6I9oaxTHm+3oeLn0BAN6Y+CnySH6Y8V0UUSlU2Rtr8p08kFWPaoW7SrY/
usiO91DIXtwg+ZlOJCKlmn6u5n7EOgKenQMAfhKe/pQim5kuYfXGg5hpnNKj2Eg54eoC/+ysi9eO
aK9ouHQRqQj07mhIs5cQBCnsxILh8ERscZObe3uuXDJok2e7bElLzEBM4GHd9qW2eDZvJLkJk9+3
Wr0t6VmWDR+fTjhhT39wk9oyoMREhzXyy3b58jtDYY/5AK4156Qx+QqYLSFXCAo3pV31B6fNUK2n
9Wevpk9oS7SNaR+kFVvtTAJ5k2vibBh+a4TSczqoJjXd5GYiGZjoU6IPYQ9PKZ9TdtMn5GWHk32m
ZjARHzou8AybIAcbrQv0I4AzsG/FXJDLgTGvTOnSDDCY/aEbD2oUkbeU7XuQqnvHSIlzAHi5M4A1
z4xDCI882O6pHofUL2mzcJkmTD0pTcSw56aqfoYOhdxCUGxTD8XVcFDcLp86cAboTJ2705P+LMb4
M7TH9pgC+6F/h29kNo5GjZG7jglpINMX8ql1kfyVJQ0C1qOSqMaq/QpqMd4uBJnmBjBL0x7eqFTw
yzrFVcTOfgzGF4eae4uxOaLhTWVXWry1eOnFZqz6+p24N1CqGtxvKDFEHGuL2il+t43bke4h6Hgj
AWJlD9bgmVUDoRinhUhsKFMhalXdNm9C0vkuBfMOzepf8DKcQHs6dZ+/69aaDKv91hKzP/ULKy5b
uwsCbjyZsbGnd/nMRjUFO9AqBUmNxrARQ/8cuRPhC1V752KH2sQmRmXEFiczG7AJDFRmWcdCYLxR
PwlKWixvnBwFt9mSn7GH0oCFtfoqIm6fhV2/ciVrfiSy4t46DdohAFfoCa2Ffx0QB5PT8tpQNfYH
LV3IlM67q7LExS2qe6o73EZ32ChdDx8UyAeHLkyrkyRcu2oGRFUfWyBDxTQUN0U1P8ipYzKwGgu4
e3rIye7RyLLN5E/QULltoyHlDLPJtRuV5puk1fp1qd1Z5Y3RsvGahFj3fXm7jITl6V3lJyO5gslN
3sAwx+JjexGgrXObRLeYq+SxHZZ3SH+fvYlJsJm4JHGP+WS7MboAgodOPJLVfoagTXZDdCXedT3U
h5msGlFu23as/KytQ78OrGbnSrBILesvIcHlUugZoEfqA9W37s4eX6M54ONrEXGRyHu0RpI4ugIz
Gxq7Db6O3yR1/J5T274XOuMcN5nu056bZJxyKKxdK9SG5caJ2QP0hTBI0WhPTv0+VRwMYgnfIkHY
VIvfup7ujVnBDjLND9mE4pzH2l2RtsduKhO4YCip7GIlvtfYkM3qkxWRE+wzBFV1tTXE2Eo30mvh
UlEwWAJssnTPBLEwcuyX7mKRmYD7zxs7UoHpmC5eXjYvids9yLqUEKQZyoH72jAJokKX2UeRYdan
M/8yl5IWwFIbXh/P5m5oZnlxqs5DzPTc1pCd0qDsCCgo20MTm2dLT/acdUT0aO6nW+bjW6a/l9Ew
7Cz6AQfsVv2unjGjLwtRjjRggkMNzmrkmjPugLy8WnX+5NBz9tGcT68j2SzTwogziPdLbr5DdhDb
akETOaBzSwwtxU/ktLsVkPBuNMqXU57fOnkIGwHuGA4eHCLRoYjfBsrKKyLt7azRg11kdqYHn28D
2ghLrh8rgwrPhfiSB1bv1xZTwjW5gxisB409kvuh8ZQEAecRnKowkKc5qgnMdKdmV0HRwViovAoI
wraayq9C2P2uBEKFC3uTV3bklSh+aJFS+tf5bV/zjnVo2EKT+R3695xZ0qEvTQB1U7/VBzz8OdQU
pjf9Q2fq7zMvbhcMzpr+NP7KZdScNDKy7mXn3A8g21U91Tu7ERxiEmSKo43NDUbrrZrPemT297NZ
0qoiHDrh+9bwAkavB7tQR1rqYAuIF8Q3SKJ0iE5RtNWuSob8ZIz9q9skWCXNl7YdYOEgVRuW8tns
+keZEHxctQcUnIcwH3M0L3p6Vw1aepdQFp6ETjZsNehnZdOXi+RwI9hWS0tqt8y+ZIXivisvQ8ch
qzvx0YmI5ZxNrtLoEYo3qNgQLNm801bdTXl9R6ldk5NgHXHoGzdaqqeEp3JW5fFLKizzktM1aUSg
3/EMUwDXnFscNKtGjuqCCGVLQtXpBBoz0XRs53kPtYReuahuVDGChOfWzcE6V9NRZvU9oeLUhXb9
1v+M4YcdikW+Q9iI94Wez1u9Jz/KBH8wxvqaGFz52qoH62lDgtfgmk4eMFyMdEQrQDAyt58FD3Ge
EGEsZvO+QQCHlzL03CFlSpEPe6Xx8bQHGbhPqY2hzmXEkDc9qIQAlWiTVSeVAi/pLc6ExI1IIWfs
n9QkqDAeqSP7OYQNzaHGnpFa58Sh9NLnC2Y9gi2TkmkqEbgMIbN9Z7DVoVzl0uGmzXXe5Wzr9123
7u3k2O/1qb4uLrB0Y4YdsTAFYHxADc/CjLpPABCgBDFqErJL+I7BDl0a7XhDmPYAn241BDxh0qEo
thDYDVwq7dT8ymbK2HRhPBlp8kUkv/vE+hqX5lJBg/UnODWYBBGgZhVNPRU3XGKTiagyw7l3Quc4
h4g4Fjq0bv1Cfy0/dVb34lTGcJqEuI25lTJrya1b/Lg+Ma2/UsfsNjaM22O9cu+nMf0g1rT0a0H8
B/toi41fLephChpI8aFuXio1HU052tyMkVgbTflz6ROuDgtu1AFULWzubl+NFp8G5S54lciP++lj
MKRnDFXuVc7H5PT027MP15gPk6rdDSbrHHiuPnlDb9V4VaBrOL1hbS0rhqWrIcTMI9Rr7cK04Vbp
wT3v4G6VCIvIrPfA3w9DH5BPhI8lCI0Vr6hSL5u7O+TpTK6EmimqK0Blqck4bDwai3Uzz4i7Hage
WvpaA7ssHFXtGqgVSzrFfr+UHpoPZi7WPb3fN6MmWsfhctlavppizXMzyf9V3BWqi96mpRl9OVQ9
iveGQTW3+r0q0ILmYgKsVN1guPmlwUOAgDD+4hcSOHl6bb/idfTiwb1flnB8ZuC1E1JVV9mJG8EI
cU4F0j6bC60Igoc0dxTNzpIkgEVsoqSm6ZPWe5bPVdbNLdNarGpd9GDE4VXVIEYMUHFEojr4/1HC
5IRsm+SdHbECvQZK+cw5xn3c8wEt1CRMWt092KYFgw7z+QiUeRks5KY4NDKyYUMke8jFf0Lan7O7
llnrGxKqFD2gTeJIRXesGWEeLxTd5kpsiN4Y+Uk/jt9LcoWR2Ti4y8V9bZgXTbce+jqlyLSzqwiR
MRgmvaA+D5/c6Weeh/GWOHB0GUG2NTJugBJboQdtuPAqg+et4DjSZqTvVvUGaV2cV20TtWtGWdSO
g18OsGDg+u56VsS+0fXeI4YbazOGxP2kMu41EdJn4jgGLOgAraKh3NE0weckSZcIovmtVd21LMbs
XOcIrUOCYbIOy3lswMjh2mVPExKUDNCo7FqwCQ0SWcO+6XMcqpL5E0leLiyson3vIy5PESHRuOye
m0AepwBdUjpzsqieUxPoi14VH+vf4nG72o1zW2vumYuXT2uPiOCXhFcurQmROB2JUe5Q/29FNN5P
XQvsBUpTpD2V3TBeYI886Yc2BTwUAfW1GFW0qVsc+6TdksfwgNRweiIX3jciYKmIn5JdXUc7UuQI
tQ5LqDohXCc5EA2lAcrzioQX6KCrXXoGAWsJbDrfs7wYL3883w4yYigWkvyOi96agcRI1MS9ULtu
IoDMoEgKXfzHUPrIqddlts/aFS2bQoCsbCRNhK0TEJ8TmdO3OiHPY0x2Wd8udwTEXfE9D7sgXtWs
5qNA9gHAjGOtxNsYRG3EvMg0jvHKSDIUKeJrJDsCqTEFzuCkpC1zvR8BHl7MYDqnfCZbAVhBhXSw
rWL8GGfGzsKmGdOqqTwiOj3S+/ZSS/mW5VY7W4MqAojw0BKO4dFW0lTqeLG7VH74I0in1z7IUt9K
bI2aiIgFic8GmAGn3Dks1DWaXeDMThTs16d2aztAQslgK/wkCW67QnzohP8ZIsaXsl4a5ppmdiN2
eDaTzawP8rjaCiH6SuMSNXp+JFXlYzIg3HBfJ2jSThvSBcNbsgswVwXZlz2jwbb16VdU8VxzVbOS
wd3jTIkZ5A39vdQOFSIpck/mwE+M7JAwhBnIlNx2JcYMB4BOqlmjDzgO1dEMT2VwHnRbgNKayDbp
cSsMJfRmXRnxdhHdLWLG+GgGMcW3wpHX3BYWfTGe/EfTWls3UXGwuu7cW2rf4hbwhwloEfcPG6B2
lvjJqs91TC1FxYOQPmjrvayf+6WYPX12Npy8CY3e9qq38zMpcM+JSbsQM88eQYE3ODSNyJ7Hkex8
uKUZHYbPbpZvM9OHTYyt8jjGxgOQdumLmb6IG8vPSOGQjeO69Puy/o2YaNLW4W0xffuKFzhPLPUy
f0b5DjAXSJxfK4NZXdjqB/iWxyyWPqjkDZVWsYiPNJlmX+OQOCVMvHxMEfZKCLzmRcT1cnXgWlnx
lkKLq4rkVyHyUzOGztkimRG/GDIHjquWPqjPnfhYUi6+zPW1bebhnfQmKLSpjszySC1GZB6ABdye
5bXW04tNT54O82PhlvdWb7YXE5tg0HDnsMMyJXnI4vLpTiTuOY46lD3LibILt9BclR+NFtebsjEx
WkzGUYvdfW/9TlRin/WfmKFDT++BoIgK4abMTThRSBDYBNBypWueWiSaS0RU2GIYv+OJ2HgGn08G
SND9KJ233u73cS6NO0PrjTu6c8ZmwP/kW4yFGe0t24CR3J7+euNPI6Gd0yDe9HjYMfwgs4Ard0So
sD2KH7kRj7eZeT+5N3FXmK+cE/zeiZw2sUWmiVh6eirKhA6Lmgq83OjbcCEzfd6npLlsMbMEntH2
3JZcNjJ0Z7CxEuulG94DRobnRW+yPTlb96yiHOpFTF5ocMm0huLUWZu1DJra6i4eFumrpoNRwf1u
kzbxK/YjQ+vy54Z4444+8Q6r967gmPEjxnnbUHZ+PCdXPoL6EWXU3UyqyNbNIqrT7GGW6jrUxY/O
UZAP3AZAE6Gc0IoKgrUoiU3JOGpGEdtV2D3xlXn4KNCXBk7qOQ2JIBnT6XmlFZxEKwQbA0zXedHu
SWCkhKxcht2EwU2ltRMdHGNbZjEksfVmYLfZvkhdCqx88jGY4YDOABkx5aEUIpolWK5LjlxTt+Ev
d0bNwtbZ92ZxmB3wmHkUUKyaOBx4w+fNgOBwC+fzE5MZ6ZYKErDmgrxKaO+S1fNKTBtgUze4RY1C
4KEOtJWuQdvkB/JVioNEVnlKsSbW0lUU9snRwAUeud2tDl4Akh3Yj7kWjNaCfIfy6jOPhnoPAx9U
bj6wL/N24xEMNiYX9e2yQoCqSEYIiBPnxqWAUgsx1Lj9V39YRYMl4hEEnHslsulIdI3wwkGyEwjt
ClTlK0iSYcdNetJ/NNHCdG6Z0NI+CCJNz43TdEctMw6AGanv84WkJ6K/Y2D6aLOUfcgQxsw0cJOB
mAAxGJ4oli3YTXETdZBlLfpoHKlc4ApkeSy7DTETkZ93mc8IiNtYR+WyMDebp+QBaDP3rjZ4NtsP
o1mpDKseOMuwUS1xC3Q0ZgIa2RQrABSCTeXUaCdWzV8Rx0ccdvAtE+NrAUbqh9YqVU4wJc/0qepZ
wk7CGnXMm+gGfZvcIeDGb9nozVPmgqzMNMPcNuTu8IWB2oCAMJyC9ASqB2RFgF0M5couy0iIFi7u
cxt/L8ooDFRAy7wperGhiBEWyEQ+gIqY1btviWdRkzEetOZBqKnmemjSk1/FlpwEt/aChMxV6Ula
5rCn3z2deMKutJ5prnTV07e3dwAudIjWVDh6l4402n0Q0ADftN2onxoAV0sUhMfvlxNIh54kf/TS
5HFscHwzw7E9aP3d5q/q72WVr8dD90Czu95pq+VbMxsgfgTrecOwjMvWoqeHGGEJAKKJ/h7YxbwX
FAFzgrKjViQMueujmfOpYk0BO2e4tMRXp3lYmGKnNEyXCAJ2ABZ/Vqo84B9WGwkDZgsgGlIMPGnf
dX8N7VDv5gHJuAG3IYEXho8PQA4LEfLLQ885TOLgKiotGTWeNKf4KPUcW56KBBbx1b0NftMPg/nH
qsRgTOM8LXoPByZHzQk4JbT3jigPfZTnPqjBd4MOBOOV4r4j/9AbgdD7PLZXdOgJY1HzvSAm8MS8
iC/1WB7jmgFxRGi4HVLDuOZiELCeUngJ4lfNh1SvlJ/YDSOxjLv6+gXT+YkHbtovKptPYxq/keb7
GBv6jezS8zjT1+7D6ZTEkDaguTB1Cc4h/8lH8HjbqOh5cT4sBXdDrmrhzLX3loBWWdkgkA3zd6gN
LscsUOfUDUB9Zgkfs1KkEFe17ddInCgzQRvir+8IrSDxxhbItjtjfLFMw9rXbHKuMxTHhL77KUgD
dcLEgZsey6oinGlLT2rV0hKz8JmZ5iphLOBgk+bE8S+nrdlVH1xxX9VkTPBfiKEzjHhj6/18Kle2
iCoTe1d39QPS6RGAsUPKOUL6Nd9g7PZ5qAIIsnQ15zk703mukTvx9AFGMh4JcXlZIrvcjqX2JtuJ
8Lg4QG+cfXwrh8kKR+a8aoiJZidNK3HvuThQPM0fIl3NAR3g7dLubzXXDU+Lviv68Aa1doEos6u3
CbVwGC4xwjwQ3Aya7RM2/MDlI0N2usPdBPGNI5rxFuwtl1ZmJbAxNVb2+P1UGQHdELDbrV/p0Rk4
yJ3Fv+1/L8tv1fP3lwUHtcyCW6yfXH+1e6fGZ0JHXMctUuc7U80vmeEOO4qO1xFC9YajJ9zNK0Zd
A29gBICHCPw1IE+ju5v1C9s2wuT11TbEJzBqZ6XogZ5gbw4jT0/ojU8SRyXZuD8iw2pPWh3yTwgs
LxVugo2zHjEjeEMB5sCry+CtsLRrIJP4YLEnySF/yPAnAKhaWvbkSOP3G8Ivl9hhP2mghcwInFGN
kgMHx9QGbnHo6nV1J/YpXYkMhPdV3KlDGxQWl33J8GeE6NiJMNjXi43y0sqPJOZ5NObwzgb9snED
AqcP34b7pp9+0SDn3F/jMzGZ8WHw7IUWW4JmjkwyNZrVMSCccFg3OTN9JCnMtzD5t+lNbwj4f/OE
MCwOIXowUHWHLET+sXMQ+2xcwhXI+i3RXjkpd9R/sEPd/dWn99+KPr8r46Jr/9d/X+1N/2TfcwnO
UVhvLLpyBr6XP3KHQkg2XMynBoV68rUIO/ASoUiPlQyT5ggHXjKwfk0FmgfhCQgfh6nZLD8gf8T7
f/9a+KF/eTE4rJUwbcvhKmKKP4KGsmiYpdDb8qDryKcdYTe7bM6RHKX61azqR24kQKOahcjFuqIV
FMHlxxXttYZa0C0TlVCWjymP1sWJ0+KyKqFpNT9UUZreSDplBTnRwL4iuk9T4I+RKjzHjDSs9dZL
4qS0xUnzPsE4ICmxSdtLYDuIKKGub424a7adSuaTKiicxjTfx1gYH7rOJK9juamCIP7N5P5TH3R1
MEzQX0OO1Igjh0y4gnmsnpOO3mm9/TyLHZYA4pHTWL/XqpjdfRzEMUuZGoiS2t4W1D9hxrEZ2gQz
jImxYzlqP0o0vFZ9LNcuCsEIN+bEsBCXbYz4SY9fF5fSUmYwzl0Lh0oUHhOphmNvd0fwNPLWjqs3
sxnzSxhp5Tm2uNjMQfGgVY060YbAVtAMxLQo1nnVxGyTYmr9wVpPzEVZt/o6Xyym4OImWvhCEyUL
mZlz67Z2SqyxzQ5dmJapBJJbCItZgKCtTNRRFyD3WJPu3mQrhdrdwczC1rIrNf0tE0v+oAn1YNfQ
90ua0V5X2aZfx9XAmk7aPfKstRfdfKZBEUKRQn5gOQVgZzMj5F0PfnFUGKd05mWmCU3E0cjV2Q4s
mOnjdHEKNsFy7qYrSkFtm9viFthq+QmqC4f2PadE8YHQAIJ9FJF2lIgPF9Gjp8zqJQ6m9KIxpUTV
ZrPug/QSEdAw06nclrlpPpkaPqdsSX5gOzmApiHqzwZQMA328pq7EIaBkf62KtPc6zmLCT/KjH46
bV5cp3s3MmOk90krbJxxYNukRB3hDdz1658SOWDx//6LggV1tcwu2xFsQyq8qrOa9eJAYKuZ9utT
jyEvdMzJ+/7J759hK6BjNBfgJddv1B3N8eQwz4dA0pVAfpae7K6ixMfLtlkak5JU4G4PkdEdI+FO
Dy3QmINN0KuaWlo+6sVO0A8UDKIj5djbMnQIlJqzx5LYw2uJr9bT00TnqaSXCpILJ45Miw3PZPHY
wvBLVH6n5054qKCxMJKfL647uvB+EY9FnTxKo252ptZ81XCfONlbTgCwm8RMjwUxuI39QL2JqpoM
x5ql38O03+aRae/CEoc2jLPsthvXvNIxVVe9KRIqcdvBvDguD+jPy02u3OQY2C0D7wDX3lCYW6NK
KmBPv+twGJ8VShphgJJrU7p0KDPhySfQCAKML6kiBVpmKHwdmdALnJ3Pbxu1Mgf7Qh7qY6uF1XUa
JHNMY9oBhxp3XdVgW+wXWnklyFbes2YX2AujXBo5GpoKrESLH0xyw6ijPEWFdZNIfQSVRMxrWvbn
xAIpTo+p444IHjAsAS130zieHYhKHsPpZodgNN47cvmkxdtsEftle30uD4poT0+EtGX+/eZs/Bm5
hwFUSNvGLS2Im3X+DKhLIT0FoNbKA4oCeHX4CW1i1U66mScXMZpkkyfpV8M6xjGTIRlQcYn+nUwA
kDzxxRxAs9dclAoooS/MWn7TTfwvXuK/WNG/XyIOdFy8trLMP88y1UiafGigDpORWH4bYtQYFQM8
tF7mWc/IfCCCIPkK2MrtFBR2l5lUp8LS7oZk9Az9/pvnFdE+BGmu4Cs0k3OViNXiUglolZZBo5t5
FT1DmC4U9LQ6S/O/OAUNrMN/nMhKtxT5cTAAXOA3f2AAKg0pvT7DmETuV1/tUNxhwNtILh+eMERx
bfMThv9LyB5ID6vex4ScMdFEkMfuM6Jvr4CNxbHnTh+Mk1DNlbWGXjfHE/bvl4Rt/T9eqW3q2OcN
x3L/5f3GhqgFZdCghE9W1Fm9Ap8qXR5MEjmKkHTxoR1/TmFzX3eqeevkz2lmFO/Ittl3BcYOFeRn
aRXEjgWDti9z97WonTMAgOmiEHH7TcpRL5rapcA2waAEOReWohInqNkIGxmAbqrcAe42Nqbn5vme
+IfhNZDT17DcAvif7qsKWh8ReocwdiVuWaT+ekd7J3UQRtDZJ9ltOTQ6k7zvt+Z//Jz+I/wq/1ZX
/TXK82dZzQ1uv+6PP/7vJ8QdZf4/15/5v9/zHQb6n3+6xj+bsi1/d//2u/Zf5Rpo2v75Tf/0L/N/
/9urW3NQ/+kP/ncm6n3/1cwPX22fdX+PJF2/8//3L/+WrPpfGPJNQQbEP6yif8lkvfviAZ+z4eMP
U/7ffvDvpnz7L5L1hBPNhoehhIvn/e+mfP0vwnANg79GPCistaD9ey6r+Rf+k1S6DgHYJTT1H0z5
pLmCwpWOobBkSxsT/d/fhH/6MP/zw/3noln/czdky7Yti7a0adMJ4VHl0fgHakSWW+2S01c9TFn1
OCYju3mePNqMILdBxFkl3V2oGbdFBmPI1OWInNBud7nSt22R4d6FAfdQ4ZxuudotHX1Ud2FdypjL
W46nBPUreW0SDuWldNr7kUmpn2tdRXNmQsvNaRBd8oEZXROg182R9+RWCISL4KBpnEoC4V5xOibQ
OJmglPa8/ltptFMWRWMWYSOmbySCu/IzaUjnaVLMm4IEr2V0o0MchdK3Ce+kFWUnXluDELbTXgE2
s2G+peGrC8WeJqFA2wU8EBe/TM592z0n0UOckDTEzH8fdaiEIfz8APLa7I2u3c5t+HtsJeLUlQZG
J5VWmHuxS3T4qYmzXcsymhYwXR2EBft8yPRtLS0ifyZirvWCthWoB0C7CVkeQW9QrEdEtZMBmh4d
s/m05vh3RHnklZb2LJ2h9pdE51IwAxkEIHUk7NNmGmheHQyN6JSA78d2e02tKwJXouNtMjajgbFX
4a5SaNqGve2o45TSN3fcvj4upk7F5qbxzYwmCtuNCylvuHKv6xgafgJ4Si/WYF8tzeLUcJBfTAlB
bSgB032TUcTqsjY9aGXpzmpNH1XksHXmuttiOeKa11GaDbqN3ITh/d5K4lfbpDyLVn1MGbLVxVXU
ekSajDRJ2ydYu+eB+TjuanWIyMBVIgVs3f0MDOYCE8OYaYEB7zr5LYl78LMpXMCX98OWtLnrkmXa
MStD3E8lYooY54BrWhsk1z9oone3QVhdkGhVZ+CYACAc48CEF/7aovZWqc1PKAE4ASeKyZXyOcOg
Yk7XgLxUzjaASza5xJXBWnOYJke5P2fWZld0BSViGpHhIpEmQ81FHi3t4ZArE1NfVuLfd0axr6Nf
DQzNJsbVk+ftsDecfCcK7asGuLVNJ+haDcrdHHfmQ6d20ag5x2QZvMZM+gs+JVxM44QUXWbGhR+h
Y9+xToKMN87Rup67dHjXD+Hij5PZH5dqaLxkcN67KEoP+oQCKiPDwm9rcpyWTn+b6AduB9NcDbU1
tXT9aywCfmRqH11JyEbYBu+5Nl5yvXhciDInNT6+2ipE6g1IrEhTCSFG19FKWG/w+x8xCbUwb2FO
wGQ4NgG6KBQuZIjO8lp+xAtBdQOOHiZvj3Os5wfs0DDj1U436kMvTdNrGSrsszh4CkftSxEut0mn
kZ6umI9GYsIBSR9n9Im0pfV2S2bJ7xyPPBzPjsSewGK9BDqDTLSeIUxf1VGnNwgzsN+RYl60Z14s
UT/T8okF8UROJPoPNiQ/M53P2inXU7q+tVz3qcG91iKV5WYkEg+dd3fu0mfadpcRCpddLQz95JLf
p+8YMn5B0uFFTH3nMTfZRrHOYLfqUPuV/bRJ+gQk/rIkb0FtiG0oYGMwal8QEBRcvwaKy1za5wCs
OyK9Cfp7yggX88SnJTM8uIy8EWLW+9EZWH4BdyVhuk+F1LON4cRY/lLD2el2PJKvsulTwMdxbejo
+cJ+u2CW0Etx31jhcAMVID9w7V0xIQzBlviw3mfDeY+k2i2eKRfdY5nXpBuc075G7MHdUGd/EO7e
hgVzaNag3SDJfbLy3phOt96YMb8rieSrdeu1zCpj080Qyfthjg4jEhuuHQKHw5S+DPEQeGNLtIAs
EhxO7RGtoLOdOtG+LDYb3dg9dYJJbjKq8GAsbBdLHp2H2gCRbOXwwu17Z4CfV47zlsw6Z1Mm83OV
4SaInU49vC0Z2P+U3hXN4uM8dClIMrGddMZRE+7kedV8Kf1kJZl+KUiYsa3TOKbJzTIz6u6h6F9T
GUuaYj/rdbt28a+4TCcovJyfeC4OGHiCvWaCmhtW6BzO8mBTryA6OZ40xBkLfDo7Nx70FVjXQ6X2
GweeOfX1poZqt6x4uz4uXpEGwtTTEqfwoBsmngUPryP+5hgcnF6nwQIur8PIpq0AvaoyDmGpUO8G
/VGjN4REeWGHQVwCfQ9TD/o4Nox5BfNZhFYthJbtDBUgvKDRhNstuwbw/MxyZil8I/4afM1mfKUT
RntkxQBqKxCQQmQ/6CACY6RaXHMTb+lBgf0f9s5jS25ky7K/UqvnyAUY9KAmrt1DazImWGSQhNYa
X1/bzDPT+aLydXfNa4IA4DIcynDvOfsghqM0uCnrDrE+vlRAPSb3j7cd3MEa/qAlQYQmejy0HuBM
jK+1RBVOEloYRuALNTEcOx2gYSQM0PeOs8JX96RL6GEu8Ye2BCGCVDtS3xcQ5zAJAkCnrETFh+5l
LDGKoVPuazxUpB2EiOuWYyEi2MjVwwT/okS0tpqLnuRM6IyDLjGNmr5NJLgxlghHZCqoNydZcTdv
c7844BugcwLoBMo19XRfwiD9cfzwhhpFg7cXSfAtnF1yYsBHmnAkQxugpA5ZMoUwmUrUZCehkxp4
EAMKZQeNcvRdNK6gDWr7LYZWaUc5ctrmtfW0/Zh29wY643AAxZPU7Z2WXHNSABgP/xKO6F3AF+yK
BGNjf6MhlVlhcb2pJTozlhBNl5JLwblg3cPX5NomQZu4GRht7OG7H+PhKO8gVqE2wmyA0kmKkER2
ahLeKRpScqqa4Qhcz14CPvPOvCuH4TWdafnDoL8JO3auDipoKfGgCfdaa3j1x7As33DIpauGsxuN
WEyj0EV9iRk14Y2KqfbgKZp3FSTSJaGgnkg4KcFAMExdcRV2856dm+ScEI1iVbHdwZADQd9AOH4s
cJwUsE81GKiphKH6gbMPfXhMmfdsSVwqx9w+gJ/qRMBJzIi9DwHJDhNixdiqop0KV5lOUi8xrAE8
Vt0rXkJPH8kMDmWbgSLZSU3GzqZUJKGu4Ci44I6QXvughoEcjtOpkWjYy0Stc0jGOq9jB2DICdGG
Ezh2xuzviWcTy9PoHLIafQHJPU4krDhWjFq1zMEJVRZNZC5RtoEG1HaReNtegm6DGORtUj3BNUDS
ImG4Ba2tUyt5uWqStiCE1Jx6wK5kJL38R7ROULsOJLEXHgmgYNUz7Ypja8lmo1zvKZzv3xP1DHq3
H3bCEFs9Q626vMf5PS9vZ9B7abHbpNUxqb+DpjFP5fAUxrp/hC2Y7istvY1CdOS0+mPrpJ7gLjMZ
dl5wpKQNXFiT381TnGH1vmo56BMyZ7lmrVMPxnEzUBhqFKNazaqVl8mndeodPq0L4naTt2Zz+LT+
sugFcUHW29Jy3uJEHknEcyWbwY2c4JquT5VDBXGtli3Xfs0kKJow7ZLc4782ayI7KFRdwF2rzZxR
PFwY7fM4XqPXXOKoC7VOd4FUw/sjDOavF6u5T2/YSBiWI+HX1Aaq02UCN6k6CTlR6+KW+3nczDNm
db6CeqtU7WPqDc+zSNXfhIRyU3soIFEB6lZzqaJ3ZxLk3UH0VkFGSDuMzTKOHK1O4c54OZD5OGV2
DI0WgaebmDFFTYmHDsNamu/UvPrtwQMgfrS7AN/TxC/Ryc1XSSK5mvstA6q7SSv09mKxQJjpsol9
ng1rOtgZ7Cq7JqC+cbs3dRipiesmbAVKKx6edUyPniSnG5Vvr2k0gVQvOIhmCVdXi2pOl4vWkECd
V8s+xBLuRLstsk3nYFblV833eqIsBkkXcYghaZt7Vq9b+gHPNuFuDacS0c3vbY3mbV6mR4P4gblJ
H73Y3uMP+tIETXZCaw+hkaH0Lu2o4lYudtC4O42FVT0XpUlQmZc/FCY1czsskn1UzlwuexP9utFy
M+fE87Zc5MhDQPy2bPjuUc8ArfayBD+98yFQLaMFdjZmigzSWFy09YmOcxD1lx+bSA4baruGFAeG
qXb0WuKQWqelSy3l4sYQ5Ld49LlCOgtjF5db68okdipw59VEmfQOH9uGnpO46qcBJ7VMHq4yfIdh
Q+8wE+amDmdUDWPxiyP82eJCf2x87ss0LY4Ova5nO0hrcPFGKMJde9/Bx1gFjhMeZ222bnxaxT5X
hVWEP/9WmIwIwRfF6KOdMj+kAp3TknCrWckcrVyelUe5z81Dw6VFzV5WfnqOetSXpPrL88rW+do0
XrVuTP9GPZbVjpOil+Npy+BhypjEfVCypy0eMgdDTtTiecJtCfqmlOt8b1WnhNsZcPJL7RwjSBfV
xH7v9/6mRhd9ooV/P5FXuVNv1I7sx2quQU6A9GPBSDDdXx4jS7re4I4YV2pdLW/xdaJU1At7+erL
W1wWi5Z+qZhjNJ2xVLikQZQdZqT2qURhVVmOOF7NXiaZR89oRCGTZAjRLLtAAy8PBXZ2jhF0APIW
1Divuzyg5tTEafyRZn4RVnt0FZwreK2ahOn8DQCSCt/5c1XVVtbaYJy3quTvpX6XpHIBbgfWVRWj
WiVR0EKKZng7V24CtR0IcuQBtV3DvPRnRAVsdyEvSfRq38htBvgrdTtqMvcE3okIr9nQLN568F2y
fHP+NYJ7xWlMKnHwGDiptAPG5f8tAeGyzhIke4tRgE4rafOGBv9ZIS+/9GLkv4wCFWVcnJCq8lBC
Wj1qC5KNmEEk5tdzKsHAf6nmhjwHcqSNB0U6tBwprBnEgRtX8EEcGpiuZPCC+laLOiESg/hnREMz
AmArCz3aqE+fHPqhZWXemlIklWRae/SG9zOysp/3VaWLvYLoCydudvQnHi65AE0CUOFKLU/ZVC4o
+skeTKZQIghtvEduuMwnK2umo5f+7OTJX03o8Fj5oZdXBD3XmvYqTGbSw/XspEIc1KTtkLPjrUJ7
KHc29Tr1QG8nnKoydf04Z0D0aYOklsxE1BJ/BUGoN798olpUL/+367w24ppyeQc1d3mb82f/nTZx
eZvL17usS2oO1iCkZtbCgQ4u76ye7OYj17Dzd7+8BohXdFgMsb2sOj9FEyA0Hbsjlgj4y4nY3wEQ
RkhWU5PeCZnGUc4uBgsuvdzicygrMRbFq4hmkVRTqZXlMr2MXRftrAS+0kLCvZJ1lKGEDzamQQaa
3GVUdofaaS+TCSZeE8Ri1+Cu17fjQ2LCU1RKJeJxaZQubrlZCkA5xCxpYD3kdRj0ERcTxZZTX0Jv
hqdROMXO8+ZtGJv5QYmT3AI6oedV+AfRqZ74Fwj26k4m7I5jZDUoxTSgl0cF+Yxh6wEdwGzEJRth
JTxG9R5cxZeMb2FjTTAyzkvRsI+7/FcjE6P+t7Gg2hP/r8YCbBtq7P+e9HvLZon+Y/MtLbt/of2K
8wv/bCz4zh+2Q08NyLdlAvB1aBH82VgwdOsPXVKgdWF7Ln/ou/3VWPD/gLLj+DxM9cvWXUQyFKa6
6D//j2X/4ZuGbtJ3hYJIacz4HzUWAPv+S0/N8nwX8YtjCr6hLbsfnyQwtERoHnCLeG2u1KGlJlkX
m2jXzIWESFfshTyo1EF2Fn5eltXKTg9zVL2Fs1Gqy7kxUbHazWnILeNYLr48ezWEsVKTMynz9Hj1
MuKtkfHJa1ADZnY3IYrp5ZhETWg9UoiMzYE8kRnJA6dDhkdof5X8SS3bIrgyIV7t+zBHwgnKlXSo
x2LAOQc16jUrvfdoNh/1MNMPxXA7VcZySst468yGfQyGO+pE06ZIloacneqlDZfnXB/7a4gBR9An
W6rutEC559olkYcJL/SKdWh5D4iW0HpE9EsWSYlBDV77M01ztt5WgiI6w8g34VyXKDbiQRqhPsyS
qy+donvGgV9qL33ECP0w691bZtfuBssVDiv8DINH9puLw3ivxZSjHDu4rmmtrrvY/+VMSGVQ9042
oQNd7Bmroupu/D7ZePl4Y3U2/dbFfqvz+c5GpWmY8btdoa/JRobCnG4KEWQHgogdXSvxWb/D4wDP
ZsH8mcJxlUPh3cs37KL2bbIj4t9SFMVFtLIph6/ScUKzGvqYF+PKRxhKXh1JDZSbi8dSwwIflEaD
eptgaOQaXfFegcxniB/ma1TalCeMBURW87XyvGf07E+MX+69lnpOZFCPoTQXjsnBz50bn/G/nybo
HuoHxBkAJRq6JMN6maqrcWyIzQjrH3WHjwnaxw+qJBPYIa6LwTZziiOwh49xbD88E2FGDgw4TPcR
WkMUeqegtU99GFMgqXamHsv6BmmULh4Z3ZpWLWYmaBd2sC2t+peg5YeBZln2UT9Ti33wXXGXdQYw
H7ZWVj3nA4OXrpiNVRTZvxgRrpGaXiVdSJHR7eBvYkLG4UDie2Lj8TP4Ld2eHa+J3uOxhhjilvOu
EaiYXPRVdQZBA0NnxZ0I9kNcMMWXUTdJlauAiRrScb7Y5ZPxBnIaTyZIytVgOTtEx9cmEj65P1UI
EErdewgN8sgzvaUzvmT3cXYsRo2YODIacgcRsHMnhhkB0WIPKyumDoasa9Wm84+FIGuisCU/J7nr
PV3fdylk3d7mlUb+0ExzTzU5feX+7I1m1W3XO4TGUAwKY6Jxx5yCulaJH1an32v9ye1wT9YpA/nK
Sw54hQlB8SDsTa6Boqh6sUfnRw+jaJPmFF2HYFwh33jydJROEO2P/jLdmZ6HBWbETiYA50h+S13D
S+tb675wqRnVWXBrk9uch/guEV2ue0zpZkuhbDb3BrXUxoOgltIBy/x8axXsyY7oFjSG2WvVhd4K
Xa2jNZusTMZ1VyWH5mmELZh1rosJhuv9bMN2qYsNEd20DWwcu5N5tWT6FRF0Nj+qXgiy1Qhto3Uz
/+IDvuaxda9FdSdtHt8JvDmSSkEIRvOEaJQKMvnI7egcPE3zwbLwfY8VZM+dGSTXcR0+RqSF9ftx
QLdWyv+ntUM2FKoGDlKy7oSFdsS2TbjQdMFgsd+hPxwgNf9KOu0Q+reF3zx3DUHjIVimzuCYHhLz
vo9uMqoVK8amD44ZvyIW22kMWNF798dRlif1crwHEPUIPC7jKsHulbwPJuHPeev8wr9IB6UDRhtq
05WT6U8+NcWVQBEIBGX8qdu3RGYcptC7w9j/E0g7aKxsfOzMJuJLds9GaQIenwUV+6WItlGLHQYo
N8dVALhq+GjN8lGvBtAMfElsG7eWQKHdaej20HPQEL+PsB7S6wYs1efftKl5MUgIHoT1UlL+ay1u
T2BO1+CzabjqjwEXAXeYfxmieB5BaFhx8msKiyucsztNVN2WkMt53XX0NujruLEPuKrvVobJ0BQD
jShvtRrOrsAx2/bFi87bC89NUA5D8klN/QAEatsEgPaWtf/hJJwr+ug+8eyPZbYwfUUebxLH3INL
3V3B+W9ZSIPuFqJWB4gwWYFuxXoLYv2nCxm1LC3ozYvVUwx2rwMBv21CbzXTXhny5Z6cyCssH1sL
cB3fqVrrAAMGkX0DA43d6VEP0gzZ2bVp0jLO7y3JwfYojjBmtrdN75/ikizKzkAYWTxkQ/YzTMwb
WDXwNwaEOuakb9Ad3dPOWcfy6JqWekcnOYHVHqHLXbbDyL1wIEOkEr/ZoPPbmNq70yJvSlv/UHvc
fITjsElTUtIYr+DrDz4GYlPXrQFzqEAnJsLXaSKjxpvXwFTyVdfX5iF2GCW3rv6lCGim2tSSJQv1
ONVmCVlpOJIUdT1BNZgjhhNjsLZdTvIFjqzIGfe6vTwamBRWNc3+MqjXDfgJyD3WDVUwMNAdmWsM
9qvR2NW2+zZNTbSWezv8DgPkCJBIbrx24SS+gqwO12Frfs/N5mEAnRLGyd7PvxQkgLvz9NOfuq2G
Uj8bzZfKsJ8K5GOIJPqviRt02BTGU7ugLewhupRa+0jRhq7cCEHCPxitB5d8wl5Xikdria48v6My
lK/w46Q7v3HuDZlPSxtv8opnH7VRW6XfrFEUuF+T12phR9QTkw4OGbB00Dcu1ARQckBjS1c290ru
5hcgjYXNfkM4+LoJALL0yxKtvIw+4AjDBREsFmidPbcIZkhdscAhoHN1Yw8xSb0Mi+zgVNbJ0a0T
ug4kJPHy4k/5FXfLwC39r7GBUCNZnB9RKvaOS6cgGbXvPhKFdWWTVB6RbIeWocsiYM119t6NJOGV
VbL3WgRS6QipHg/ibiQYaW/5ABBjW2z6Hm9FFRfPTsUh7uT1N9NKnouZU07T1D/NuU1ha7yYqe5v
kwqOcpFlknoL7bTUOBzMl3LgcI0q75U7MBtAK6jTCBZo8EbfO9raUfNVeIScOmW1Ccvk0ckDBEIN
waQ+wyfocptmfnM6TByxFaxjHbaMNoLEz6fvZlVlaxHqt5X5nRQwCNrZs+FX5sr9mhNmQ3EvNMAC
NRlnxNxqnz3LwkCS628a+JuVObAnBHq4G1peopfeGyEsDoMfOJ8D7RLOmCfLmril7bGMQ+xf5+bw
ZHjVh+3fm77+PtreD0i0HD7teA2GQ6x8K7mZUeFTTXwJ/EjSVfT71q107qSpBZuI0UWH0odEgI2W
ki07eeEdVtbewqGvx4yP0vBrBp8sqXFYp8ttZCbQTZJbI9Bv3NmBJ5brV2ZLi5hs4GaBXN8KxDFO
NL3Ohd+xk9VPCLHfiXW/gllMBTjLnvoM/rLB/9hOQbmOtV2ejPdjGb7ZJYbWIo2u7NrkvCt1RuS3
aoX1rIkIIQbwCSqn7aaIpy/0TANOXtV9wMCafwXj9+wAChkTLkJReFfCvoaptvfxfmXpj8IwcGEt
pzCHxqt78wfl8jXIXo16SYFQeQYZ0NpXjMg1aMX0GcudPM7rMXjG+QZNrtMrLPrxje5Tj10ieiXu
8FCaOCQSZAj4DrLHQENTAoqKD8CER5AAXUcLmJtHN1crAnMNtIvLWVu+pUYJOqLG8Go9Jpi8wdRH
3yZv/OJGw4+ZwCmQjRtG2t+RSgDL0PmtoiB57DWLXJMeHy9qpcHqkgPGlUewBfvZHq+NJrgiMiZY
z2HzjgcMFT5GmrjEkoq6K0kOSex+EUl+RYzyr6jjEjsb5N4KqdH0Dh2lZenzeDD6yl97jfcRdRTF
9GK8MfT0zjcGiRBwvncZwpTCpfUH70eU05rreNmTKhGODQglJz96jib2s15z+e+frNL7ThYSWL3M
23PCxdxIRJ+Lfkq3GP/3Lc5Db/rghPNoRjYt8YexQhUfjuuio6xXRoDK4oR+f1o/jEnh05kmnTwy
UobML5NVPM9hyOV/HQBQXgMUCbnZ8A2ymjX2F0zFDAh2TW/bq9qeMLAvKMEJqVoi9w7Jx52oqhZR
BsCmGupB1zrkm+O4Ef01CbVPGA+iNaB2gBti4+n+hxXOj62JFq7p6/t5NF6xoX0NqgTJPQyZQOcA
86DKOBBySapg50VRNGriOMQcUyh6fsytAbvOI9OuZzywxNdRwRmq9l+FEYQ7yMgJdjSdJFrXumvM
eE16+mvqRluHgPY6GNCVjPkhcXOyx5+T0SLfIpOjWguEg5NwAYyxfGnxDSqdaBebcInMcjqYM+co
XKneKvgajEZ3BHGxMsCYbqNnTceHWiDaXrWzF5wcuARSAhTk7otpRa8eeq9ydG8rftewkj797Gcv
9L1RD9e4oi0x/IwhTobL+IVAou89GeIQ5U60aU7cf99blfsLKd4DoI9p48akSkVVAGqOyDS/tNeG
/YGlXrKbr5v4DmNbh6Gw3HslKlcI9IbZH2rBYGHKM/rCZDBsY3QmKMvxZtaYnxK8yam0rPp63aAw
y77lNTeRC5k53PFFX6PmDhoR4pyKy7yvRdddjGxiMdutP0c/E8/a9eGzzXVPONsPAgBBS1qxeyiw
gKmGqpoA06TMoGaTLgiBERpEF8gmbY6qJqrY16dFRk0WYM3wQy4H1bA7N+fCuyiux2NXIO3zq+qH
el02Ea5QNTU0IdX7VStVZ7uQpWAbktj589S6qRL9PtEmRIYD6RnqyaohPAwG+JEJrB9ireab6v6q
CXKMfU+KxgCiRBoJ6hE/64J6Ex+y1241WdWHPkRJIdLD92GkPOmraqtjJfmuS2HCypKtk3p3Yz9M
u+VcjBnj9GiPVHtlmzCTptYORynUasrH6r8t5P9l2y0WftkQ6mQtRs1VhseHqVkfki8FSxEcTHZa
1Un2L/1ltVxqJG6k2r424EsViBBx7csiT9ZqFpLVy6x6tjt78cJRS/v5PIs4ausUTnxQnze17bQO
cFB16dsyid9a6WA+KrqfGVVwuTHVr0K6RbVpOwRxl22ifmu1JdS68+6gltXEzPyMsX50qOkRd2P/
qH4KqV4i5EX+NJe9QT3STCN3n35GEL38KdSXFKp11oVgGDHNADG06+8dPiavzaLz72sV7gCS1jJ3
uR/Y7HWUQIruGJqoyJZy2XRifuQEW9A3YAJzwt0vIbQE1fLVuQc6YDPsnRWlnfK/ffBv30HNEo5X
rAxMuednnrdeHOmMoQdT0IZi5yDysDz1DRk0Tku36jHL0vj8406qh/TbUQOUNJjX6sf7/AuCl7st
Y1haS7szo8JYtiDR36GY67/JPZBH0ECHEKta2+pXK/XhPm/GYae+C+7wu8zBeFrpNpQKQuuuu1Fo
u/NT5WGtXqk2179d5/cSOsTlZqP2hCFBkJeWAfUfdg4xOe7BwlN4UWLIJzjwaPeRxbC4CueD6qlP
vT0eyGZaL329LVzKUoFqnf3bz5Wt+iAi59CHlUpMLZ+mPlJ92yW58Ri6MTQsneZ43pPkr6/2JLV4
WVe61laekWyxuNvArcdd5Gb3bggyZqWeryaXo/W3XfQ8qx5fKIMefFkHkYfw+SUdIYDaa9cWu/NW
Leqw3YuwOV6OcPXvqZeodWoxlHuhDkSQrhQ/kxvv1GOW2tnVMy6v/7wLqmW11dTc+TVq+Tz76XG1
+GndebetVC9ZPVTmjKLszDqGFQaxTBwMrKiA+xCwqf9T+Da+MQF6DWRiAl7Ns1vuhuT5ZnSEu3Xc
O/iMD4TBUq70oNUzDNTLVTemkJXNw9iARpXNRmqND0V+VbYTSWE+qr6sTPXmYIJXrmoNbd6MMEhN
Sr/sTmhSCV9Qy27miYzRXjjiQsSZuAic5l4xoGpHhk3ClHz+P88WXlDtRk88paQ/HDPnebaS6GqU
kyAeuQqo5UA4gCPVbC+wy8UNlmVzIrANS094pR4IQy4UDm13J+cMrfq8aqL6wJfFy7rJnP5q159n
1UPepWP8+amfH7+8czy5tN8QRU/XoHqXnXrm56ef31n1pn/7kPNH/7bi8qmXd/mndZdPV49Ojv2O
VhpNi9na208PXl5//jjVAP/09gt9+J2MLTm/3eXH+fS8377q5W06SmCY3bmXunxUws5lZPrXCJgz
g0apWPttVsUPImD1Dz2IHF12NlX7RTUR1UStU3PqAbXYTumuD3Rt/48NzHMjPEyRDrUTFg2K5nR5
Vbw8X4aT/2UZer6zplDFIFSd9wt5ulUT6LFc9BUBhEyYZleaxoPqzNiqk6satjoXuK2N3B4SgRxF
LAk1DUnRUE/0xjo5TeeeTq2GEF06hAcr9bbcL9MRAhcU6VvV0Anl9QhyEJ71wjmoLm1mBVJ+IWVW
alkZ5tUi+oj3nN7B1lDiLHnQqjlGEnsogA2VyphIHx2YYsitjZRW6JjK6R/T/ofR4OmE+Clag5r7
tK5pdJe7UMkIgTN06mQ+n5qMYdmczusSfYLJBcxD9WR5AkQNax8RY622p8KuqDlFYbmsi0fBPmBD
fpjnBIlg0zL6JXunwuhOpMq5/aaWnUa8BmUZbFV7TXXbYjoj6GalqOHSfZtpiK+5u6ZiLMd1tZyo
ObWlP60z5fiRe5+PRA2Kzx2487za0ENBTa0j3VJtTrWJLx05R12KzstqfIkEBP1RfVDNuFiJ8dTs
DHsPxojU26Vx/XOIq2qrtqClERPy2xZVK5OCzBWNsWqPzzFj8N+0e4ezvJYgBYQuiFhoIP6Gm0GW
wzkBN5dnL0C+UX8OXTleVWUio/a+kp6F5EbKOi+Tf1pHBeagxa2xV9gHsjnQ6MhJV1AGaIG5by/r
ZvyFJ0J6S25RiK/DA9Kdlvi7GfrVkRokGUTt8MU2FkQEajvhC2cTqdmeUwgBG9HOaFv29cuWUBvm
snWiBgiT5s6zzCFhYP/3RHVGL4vng7JzUM3O6U+1GdQG+qdNdVZ+lKI6hJS71EapcIdZVY6mVx5p
502kjjxy4ex1MY+0RCIyFQdZUZ9J/sP6jhtKpUjK0fnRRuRgKthFnFYfAZ2E7Sh/NqXpyTxnQI0g
l8+zULOGtR5x/6x+Ql3+juffW86pRcOCpmKQ6aqOljiBltam3ps6QaojxgdQAbQs7uvT+VgqnRjT
qZSEeLSmndyb1qgHk7WSB0USQKRnLvneukgPYO239C8pNKtHF3mmAGCibTExvap9SdFJYL8TzCN3
LbWo5tQ6W9NoPDCAUHtaJBB/aPI9/lda8f8lrbAIHf6/SSvuUroYZf6vsorzi/6SVVh/AO4wXEjk
Z+Plxa+JNgLxhIMJyBWwKy3plPxTVmG68hHXgCVqECfokpT8l6zCJHrZsDm5ovrgImWjuPgf+DWF
ymP+3VTNCiQawvcNKf0w+ThkF7/5NZsh9YoJzgD3pu5VRkgBdIXq5EquZBZEryOK5WpaQINTuN30
2lOKj5TqljFtImSnJDwSUY9kZF1oFqTBGeVPDWNBTyzr6AeadtItDjcLHE8TNua2F8doLGJgiXvu
o9K1ORDfOzbd96nWKQy2JV1+7rRNj/SE2Tj4kZ/u0Kp4p8XM/VPrhcMmiWC/CGIMkWDbr5WNuaRp
UW0hCnS4l5hcKQ90fpto1noSYLcoUG1s19ewNfO4QLpMoJKcBQXlntJc8qy09BXylThVMxpCNQnb
SoAdDPJNajNmUItpnmfIP5HpXp6sHlCTWL5CzV3eAP8YpCC72BoUnNFI/CL+c1lrXo4KBB41qD4m
YOJpaxAvckBzjwBEiJPfInc8z3XlJqdKt54XIkZCw4VdAhYuWZbsyst97hF8X3vo69jdlcG15S3G
Zmi56/BMOouXSUK3ZI3yldCaFD8WloLB3gw+zS2gM9UVUNhrSoDLtr3NHeiMdSsSiHplvEqa/F6M
3odTcXUc6gUIMMk92ZJnBCNX7x6gLgnOfQjGpAFe4ZCqQuDKVVsWpEGFUkmmfe09TAzmgMMcJfca
eCMhQLIY6GHK5M7G3WAkFBhLyCmdRpKWVzgvJGCJOFRoRQcAe+lRI5LBFW2Io6M3omtt/mUWRnFD
DAsY5CW/Gdvi0LvWVZOY/XUw95iOBLx/fJXx5IBp0XVxQ6TDsDYatHCmXZrkW9rAJwYuLnE2PM1U
Z6bUn6+dSbHDW42+sh3dUD9h7+yWbDcS7nQYLfPQgrK7tSKpYs6bYW+OIWoT4jDArTbjvLdqbT9Z
3YJ5DDKiyMdrVAHWtekAXhmn9oq2pn0NjM6Bzby8qsf8auTXw4eUB2IAMsITiPf1jqLR9gb/+s3s
zeaNIb81cYCvgyYLzzGXb/nYIidOLB1vtruJ9OUFVhFEAUrO8JWL5RoG4nw9OjG/h53Rs9A+3KUj
R3smoWI0lmRvz/2N00uXQmtxAU4S092hGf+XdWMDPzAFWBkigU6j/EoTvn6YNUAlBVfNRt4+tnw4
A1o5q1ZeJkVERBpVdEiYToc9EL2WQbraPiHpSy0JqZNMyf6m0etKDFs4y4LFtm4eFjt8wfIccoYi
fqtMVpMc69oTB0ttOvdZaAAiBFUGXUaTYdS3pgwU7u0FLmrXWICjYu5vHZhDR2+6TyNB/FkCXnPw
8ndVDhnp6x+gtmCMlXaZcy1HzVYu4yoDVpYeVDARPzI40ScEYmT4ysmYfbNstpwnyWLKeoMwgd8C
lHObZtNBrfIbuMKgk4dtYxrNllMC9WapboDoE21GQkxox4WEodcpDGa/bpsT9EJgu45MsxmGbSQ5
iYmczHK4oebUuskbyPTK7H1raNwQBJ69WSDu5R0Fymrwl60Fi23lBv43s/Gz3cUgtIA0NuLG2J5/
yX60VqVHXZvxORJoQF+U96k0+S4KFxs6HpexZuuTdbea2LGhQkOl0SnXr01ZVnTVyFl5UZQNpdMR
yBNKb8ViObV6oVNMR11qEoOl2+EhLsgq6v1oR9wI0PKkezGXmbMxZfydKGm9BvzosCDp72ljC1zM
GKlgABZGw8Zm7ExCK2KH3uJsQvxsFwx/xTXEwQgohkZMLqK8mPJ/X9gHCbxX5RdH3RaqWVXUuhRP
xxrTnhdrJW1yPaLDTt1U7QCXsl5blo+d3lc7VR5W1WDHjrlcqRoxMexcvDLUDcQPtavcxY5Chi4W
T2g9J6ugzmGit96EnTmfxCA+hOvqWxsU3M5c2gfoggFXotY8QKKe2692+zM0IL7VeThzwyEHrS7g
KY7UwnfhPhmRuY4851fsJTgN5TOzEs8x3vTy/Gw0bfMmkFy7IOm3bp5U5PaIGKVTt2vmY00z+xjn
I5IWTodbb561DcbRN5E9jvU0HD/972pxOFddl/BmbiPI6LJq1ULEF+A/D2pJTVSN0p6c60zM38fC
wEAqzWAWd0hbuxLYgSQFTuSxu0rqaA0J4tSmcgclG22zzPijG+H326CWqYuSiLjcEvNLEVgjkLIr
ekhjeKntMt1ngry33oET3aP52QSymB87Vn+iueHG3CgkRoMFk6Itvv/TLOGb+hA96R0niD7H7+cT
dLqqoPRTyCeTQd53qwnCbE5gaPEtYGuUD6BeJ9xNgWE7dyZyfNlJGgeHzOFaUDUkMck73oubSc2p
de3SP+hhA+9enuzUxPx7Ti0qrxOhLhQGQ7ch+41AcHazgzr6Q93gbKBm1cTzbV+ycm0Eqt11EtK5
Qj2BIkO6D9WkM3oqp21wUuegfOGUHqHrKApgXq0Y7rjxW7adpb+fPVbyfHv5Gur0qxYXWbkpQAM6
8s7f9dcGOphjkFbU4Yaa9CwQmG+tbRUr4Dr6SU1aLbM2bc4vUuqhdW24db0XHeJDxl/ojrSIfCkN
QXo1YYp+1gIn1ents2dGks0oBo4ldWyeO0US/UVLPO7OdWI4h9qxItlyiIydGJEM1Cl4znAbe9Sh
W1dwYq7N9ArRXrpXNXvVrCBTj7rSpW+hHrk8bOSHtu/No+ppXFarOdwq1dEd3k1Z8KLMbh+AaSGC
ZUm5z5S787J4nsNEdSSUeNXXDj5Wta4kjpkzlvwdK9sph6ukLvd0W+w90eykSOAltaS5HNrCcm33
/nGoaN+Gbj5v46b4GeeDcTI00zjVZKCBhPYflKUv+9vcp2x+Rdxwh39x/F2e80/rQCjCLtfC9GxI
VE9Wk7xwCSKuh7MXUa369Hq1TtGN1Vw/1TLA18Q3LQ+9qsqhWqvZunEKasuTkAN2csUmTug9EJY6
0LMDCbmcFv++hF4W1dywgMdYqYfVsrrMXhZztH35gIUFBCEZd4Y+nS2RygPZDDN31OoSNMrjyLY8
pKXtiINOWnvUxNOnFmlk13uHoQY1RwTYtZpMyF43M1dkacHDRm8QYhfQGeKKLAGws/R4BEsZtAeE
kcFeeq76+mDNgDidKpyWtZqdiHABuKkZ5enzQ789K+6TEdtUjpdTPavY9npZHReXs89WlVJa2d68
lDvpWREMopar1KGGqGa5a6npDMui6CIbKoby0KnZWVWGL+8iWhsFlTsN2RXotBR/vnTBGapbcn7z
39dc3jJQPjn55mrd1Arv2IOUkKs/PSui/wtVX/WY1Kz69PMXUU9Vy3Ht8iy1fP7Ey1vpCUxa4Ttd
ceW6ZHF+en/1f6l15699eVjNXf7XyxP/aV2Zk4dT433ZcSMECXlGmJOuJYuUsGvwG5W5HOAPPONr
n9YLJdHNZNS3VqLTBx1xkA9L8ZrEqFtLv3pNsf8wmF0gaqDU3huBe9+mU/WFW+FfDNG/dS7YEeLI
k029aMTkCJ5OZi+hKYJs1riNXqAFw91IUtQRPoR7JN0EPaGkbVtn3mYxtO+u7J7NMuZKg5VztXBF
Ib9ieF5GBGp9rb85pbVgvTFQDLkEMyRXWhQ3K6QP/prO0LCzJCp/7Fsg2Fz4HHfXQR7Z1oxPQWkk
DcdCRwe7LYCtN1W2J1nwZ+DAfvYmxI2RPnwVHWExjvPFS6ACuVVCCZLymdU0u3ky3gm3rleEdZdE
nIgacO3i/Bd7Z9LcuJGu679y4uzRgQQS0+JsOIsUKYqiWKraIChVCfM849ffJ9Xue9tuhx13fyrC
dpVtcQASmd/wfs+rmQ9OZ++hSANCa5J9qHHd0kYeiqLt2Pqi7yGUlVMY/hym99Tzt7GZ4x0R41Ad
5OG3tqcZ7Jjhg6xISPNiBBxrbs22fBKgxrlVlYbcv/tp+8ABdM/aGj4VCRRXmwBZ6bqr22+IyX9a
2grTAAoY2cTZyo8COpkuCRZ7Jh7uNbTipsxgKKT2OkxNYJrps0dp4tZn70CB1h0hFxZZqD5qYl0I
kSu0M+eK4iNdAKyX+V29TIecjEN2JWj8H7Pn6jiyec1DkeAmo+OM+RCbGDGSZW/HGmU9om6GL+iA
1an0tp7b3vW5wYe2Dm7N6MWHBIT1ksJJuypJH9e56LeaTGwkKtZ6rGW6gXiUL4Xp3mPW/D7mpF4i
v503ehhd51G8+o7BnJehoaMlAM0I03LLxg+m9feDjtYrLEd6iYF4cYcaBHVaPIRYIl4i6b64ZYpv
kyB7DxJkGALnjSbeolwa8MzU1tCOy5XPJd9GtrfFABCTkAy6UBT7UBmaR/5C7MpE8pKxVVg1ERuc
Ygww7MI2ib0cwJdiFRdMclgy3Vuz/uTRIHxgXLHe6/j86uA4n7xJSx4glJ/KCnVgw3oVEJqXsrS3
fYU7rLLkkQOGe6Akzc1oIJ3rPCTiMRDjQCK5btv3r+6Dqzvjw1B+06TLtgrIPTVLEEXSXVo4NRAT
tdbRVf6Nac9EmkFhHC1XD0i7dy750ownfQMW39/mVvJWmdY7hgQXyeTBW4m+rmSLWk49ViVu1enL
AWukrTFjJqfrx6iR8LrwZsIpAOApvvQcB+bC92vc6POVtLt2OSTi2S665jzln7SBgIY2zP0aLsPv
IXvf1XnEmzm51Li/V8EoKWBpzECIWx75GM2HAIs8BgZiTAoyHBm2CcNQ5PlNhD1M85OBYGvlS+8F
qEyzqw5d3MitlAVmt3aFhK7DFQVT+GFhS5/HzdrPVLUI82C1aiXCeuY2mhQRLN5WvwhymZoZzWHl
szkVGR67bRpjqOTgDtp4+8wNx00B6rbygbXYQYIPks4Z4I2rBqwL+jB2PqciCG2p+xhlXm+S0P+W
+coKxqbVbaW7cNBfSkfz92mbICqwvHVbyUMCVupZG6UJJmRINk7S/BxaD2IFexRTFFnHSD05rgQY
GrXNCT7QOehNe9PZjI2416FjVBUvpXblGvpPGGfYnJvoX4boPg+pmvfAeo32B6M1AoMLrz/6Rn0z
a2tgsmbKQdpyoY1b36efZQQl0/VqZwcSToHILFneKVPwnXrM1qRIvnv+uJvt4oqXWo7Tb8L4iAMR
dw7TbawUtaE0s5fMdjcMvq9cIbpz6jw2+DBvmyK99BMO0AFj0eshAAcKhhZa3WSuwLG2a+bNy3U0
3rtg+IGPGGDl4bUN0j31K+TCTfriRf2rNtELxcsWjE54mLTxKTfs9z7ftJBsML6J915vm+sKLH3h
wMwc9c8hLPXVIPpPF/ufJOx1inJOj9qH5RcBSqKUOZ+EukDAj5NNyvhcOCK4dRNJz48ZHyZESpyq
zBwZD/HRauyi93JYu2kBu73rYdgwuNBVaDYDUk+XowpnJA+7UlN316YHgxLKc7XUc/FzYrJ8EUdv
UjLQYjFzsCia/h16nsCNoOS5wP8oCkWjZvdWxo/ewbXILxMH0dES7CdsA3yTgyZa+3pAz3OaXOaZ
lnZbA2XN7GQ5a+F3aeH/4TNkh1IwHBAFSb/7Ls0EnNfkburBOnS2bZ9EHh5rvYBZ7jGKwgg9nvHc
thjEFimax7wN5WH8VsrnCs8MTmF0d63cxE5kro14/laEMfKruLXXvW3kq5CgccHQTLmIkHHYUWGh
gwTVEY53aUh9FXNHmia9YcsxEjMav4ziHFiUoWQxMfkmJ7bCm50Yh+ZehvGrnLU7o7b0mwAILuFd
JQ+kqyeI1QZhQfhk9uIoQwEyu3zKcnF2ZwTLuRdXmx4vYryji2XQBuJhkmzGoQ8Yvzdf24rRpy7k
XKaAcJGa+er4bJBJVOrPZZDjQp3HmNQF2gUu4bzGVnHR97AruhZDrLCQPeNCsMBCT9/O0B4SAGCG
E6kFMT8CazuPhU6xmluWOcq6j0aiD6+J3rhz0PIgfCiK0kKUkW78eOnhq/JE5NcuA8d5LRm/xwT6
7ERVc2Cc710yJiXKel/IKFpG7WQw0EgtMIzx+MTRD8oNni5R63+IcLx2M9dRiyugivBYF5xjyAA8
pA9eRQTbGxdhwc0IgHk5SIY1TE/0ENlx2eC8IOJwRfvvPWXEa2Ph+Ya+DM2o1/Qw5dw7+KCIIioh
oOk1T/qEm+1YYshtOtvY7aE/FcEvcg6q+HiYe99qLb942I4thIwmSsLlWY+ggRTbIXfSvRFjWNTr
jBNgALMpu+FClstBzVNXCxytpIXQGvn3YmTwa2mI6Uqy91IYoBWHSKwHaJMZk6Ls5t4xVGkI9HCL
rHOV6P1KuMl8nMzyWUS6OGhtvyhzDc/cFqV8jeCW0VkmqOaqfPb6mlqzC545MMEpBiXEharAy2EV
os4gunWgyWhvsMaZjVH49wTg7LJI3A3VpvwcRJ7zhEXu2BbeD7Yj4HsE85uyFd467UZx6uvkUOv6
3vM4wSMRYGrc5xhkpxEdGDy5JkDbGHddSjmNZ8fUs7WuQTmjBh7hF1FCM6MyuZM2DXbR7ZCHraH9
FgfGMT4dbCnRh9BF0Lv8A6OKn5FGrJU6ncYgDQWhIdXHpwF7t2S45oSEW6Mo7bWddg/loIfLAmXg
DhtBlw3R05+HdnwMkwoVt2s92JLabjp4a8IkbWn1Sb0kh11mVnNKZFiTe41Ya2IkC6Mbw2JNb6Iv
v6U4kvXDIOp4a9qYJbapIlODVUlNqNVGZG+ABmLGJN5hgJWbOWVXjgz8Yi18muJC8VL88DNqjnEu
NhnnK2GkvwPfcDHtFwcW7NUHpz0EQ4PDDNQzM1lZVfW96Smcd61xkwbBveeYz1lgfSvNZkUB71m4
tuKy5fDYxRysxsYDzVPMl8LQsK7PMF/QueJTqLVUfAJmODDHTsdD3yXdwnJ0isnjpbMH1GTFgPPC
uAfZjWV4ZpxbGp3LVkdnn2OU1rsDdjDouJear+FxXM83psvJC3xjPZg40zOeTNtHa5gioDMnyhlH
+RK460RfjEEaxjVDWv6cNkObXqesHpdOlP00c9h4GfMV5GMu0JgICX5RGZTtfhlh1jJO5Y+rNun2
EWqlorYtiEF0B5OwKJljqNJl7KD0SJFAk+Wgt+niDb3FY2rzzmlhIZFsGOAdoPp3HFqjTNYMHMWr
JBLMl0XdD5g2wdLEt3MLZPV73cYdG57LDIF0eJi6O37X16TznmVFVb2aqTEIZrv8eV03CGrMabxP
OQOlmeF967OY0QcQ1nNZARebS9K1cMKtoxswRJQHh9EZnlQ4tg0FIFDtD0mtqW9pLAIL/Fu5dXqk
dU3W74tDH0Xv+JsjM6wZkLSMG+Kgz3rmVLJGa2MH/S+M805Zom6gXT5wz0jbwNamWT1tBq94dSvO
jwnUdDKLben0v7psfDXwSsC+fUtYf/fxn3wIPILl3LMvepMfQ228JjFcxlRr963VbfMCB+VcDcjq
2cJyeSALxO6r3hyPRQA000ciPzp3YwYhWA6Bt55LAw1UQKM5+BrhDgrx2OlQWW27Gg+tPNEaCvCK
B5qPceqrngBcnNXEjpmZqymdnshdqARZ2qElJmUX9ijX6G13m3OzOJGlGInfLyASo4XHrnuR13Iz
he0HfdvPsJvVf6LwGBgsbVu+skv8rGiebcqM+dw+qHgwQmPReuzaPp5AnM/BY6/1HKIBQ3x01hlF
prXgWf3a06qbHej9ZoUJhHvh6RmsMiFL8bHrcWnopdFPfQ7nhZNZ34sJYxOmRHDxdlZe9O7UFkU/
1mTjKKwh7epF1MPZyudopQmKiU1dfIZzlSxDTMbCaHoXeWsssVJ8wCiKD6D3+U6EdYeIjFFT7Q0T
InShjnMiRvhmtuZLbfRnM9eeMTV88mLuUhYHlFKz4cP05m3Vcj6RyFcdiJ0oCl8DzPewpvA2ZpC4
2AW1TFtpIRlyGJw9o0CWlIXEfSFek13aiXXvYWQctZIKM7vahMhlzF0qpd6ExpvovRtzLojPESl1
pqfggS3HgN4NtGNjoU9Ft4hgPjwqO9rIUhgGZ7ibVfPd7bCmmJUhXonKJR3i2yTuoSG+B3i8Mg5m
lQtUQcWmlcuoF80Jf0wn1WiUjPYRIzXrgAUwR2aHiZo0Ztr9B2pBDLqjjd+ljV6d+nQEn9i9RpPl
H+tBCYM4hw3jvegAKiZd32000nh+N1ym0tmIVtfXfZJ8ejX9aa3CtMhBitmYIQpGJyXWNIeJb4QW
LGsFlUTgwimeDZvOuoyF9toNn15I1dsWr4NVdUvc835o1qvj2JxyJkbHEuwwSN6UlUWjW6G6nID3
r9MYEqmeP4Slc7JKvVrORSAe86nnfyJSrWIMFg1opSN+pUvMl9ea3jrLzG3OoUZTEN4v20N89kLm
DTv9XQR+vZ34CIBw2fn4zKHpYoZMz1wQjtaect4gdvdpqwkfS2Db5iuNOm6gCPIXti42sWYYyyCw
CL/tiilQ9xy1erTWhnTVMeC9FrP3Cjvts82KT6UpsbLoqc8ZWCRT8ZXYrIpu4eC5KyNCzRWlROfa
G4ZuHsJMazo60YdMszNmdNZDNdfYrxJ39rMJ96oyj3qjvTaToEtsg8nH2WwhbpkPJ5BUgM2YgT7R
hh9aD0yhQmdFdr9ss/LKoXk0yxkDaZZntjbVfVImrcuhN/mOzBcs+8qoiaNZLbqaBnQiYx0wzd7r
3sUcxPciTj0o4uPKtB/K2I6Xoem8hBSgF648JhYSg9TP92Dxz9TjGJQakrODW7GBzKJqhqs9xVcM
Fy/MGz8H0fQQteWpbbJNXZ+sxPhe8BX8Hr5G9VEy5xUM2rmxZpaX9jhG4BryGV4viencFQseXALa
QDyZSXA3fPN1NjpYrnO37Rj5jkMHvxyyhD5T48vaq8sMfGnpx76D+FpHTIgWPl/Xquwfcu6fDe6W
6eO7TTgYyhd3nq+VHJn9+05TwUwJEMlKl07cM7yTsWJqmYOltiDQzt460usfs+P8YFCWEoI46iL7
7Brvh9l173n+PuAnzZCNDgraf6WN9FxpeALa+afBh03n8jMIk5fUKq6MfswI5bAQFrnz7rGet03S
fc8JsPEGZEuKqylZmG1xT2MQ0bXzkke0iGRKoWB8kFO+So3yxbLiQ93o3xzRvAwgssORVnHh+s/u
OFNZ7uvPxE2eveA24CdmNBowkJhB1PSj1Okq1Y52SLVug2QEF5kglJu6r7Kl1XjlyhDVNy06l3P0
PWmbX1lwMpsaKVMJSxYe6hGW16LowicfQkilmUentz4tgXFtIFWxyjBPfW8US3poVJGItLGwbZ1o
77ffTNnswuCtHgPtIWunZ80nFXR0FGjRZf7NT+p/TRj+jpWEku4vWUmXsPj5678eMGTPf/73b8YO
Dz//57+Nf/7gv0wYxD+EkuzZJqYKhvsFRPqNleSIf7ielLoHg9d2HWy8/kVKMv7BT6DyQ9JnS50J
2f8r6ZO8nLR08eXZYP3/yPlsR/8dJIlGFr9MXZp8Bj6X6fwBklTVQVdnnlfssBfEISgIf0BQtvXr
5LaYLfnFmecC50Cz7pe98kIavJEkBGtSMNBi06XOCehHkJ3dqr+6xXyIDOvNDWxUW9Gj26hKnQDF
ktwzPzniYr8ZNLlw42OYFQ9NcTKt6Bk092mgVw5kYNz2AHc8Dz1UVbguhlXzBRGWuxflczvITaZs
XOeCaT8SjV2QpadUmZ+3LupZw4RgzCz4wCSyfuvmo1O7qEFG6qyVhjmdyVSNFiMa0EHQ9ML6bCv9
kGsUHtk201BHPWufvByYSjUjyWlz9g4O/qJny8uN+DOeyNig+5zKtKc7PIpzkqY7zJF+9pzYtacg
x81gLO1G7jzyA4OOQ2JI0BLDtqq7ayt5b4bEsRH4NUzTRYP3PIfBr8laOSboeN/C06gbUCFoL44N
Jxw91zHxi0PQcDWdEcvxvH8e9PQYtSn263LX5QU/Asa60iE7Teeodk5apB+YEDgUnn72fP0WatbO
zKezX1FQgvqWiVutNYTb9bppJkry6bFuo09BDupp0Te/mS6R212N0HrrEgw09g0Gt07hnhxz3GZj
crST+C6s+TANfM0kP1ILvIS6/2AED17SotzBO8dIjki1zzhdHWLQFh4mWYMX7esYTQ2zYxHWHcwK
HEvlV0mJlogJxdkqIo4x0mGLr9eeQuFpIBEsHMBSU7NxtOmsz/axnb7pKYgAT4afZsY6gNh9AOz0
4NuC+XG5G/JgPcUMEmuEjchzxK7jnYvGx+h4xNoW3w/Rmm8JLpKBlT4Gw9pzxbkMrV3ZhvsYujzF
y71eJ1iAirPwh1vXGIxEJ+8wZj+tIPys2vGiLmOpzTcYRUdHzldRbYF1fkw60/4Coac+bielYoSv
lebJQ5V0S6ojFy8H+FGj7Z/tEu2RQRXZ9PajGM4YTOy6Kdpn5iIR1qmYrZMRcgXL8SBCLHeC6RCF
6acbMBGNTxnKRHOjy+RoWuTIrMm5snY6A9oS0YpvjR9uaRxddz0m49UOp8tQyreQouU8CKTlybGu
4vvXe0xdshgn89xQSyJ0wBCsCj79xrUXuH9vgzG9OzqEHNmsJXeFKvUKKSkyr2PRTude8fD16M3q
4k8s/tgk2k1G0VifUujiyR7czjGbop1f0Daup5s6SzPm0IFynaM5OSYDyXfMWtXql6RY9/G4rav+
gl/vtdayY6+2Axd7ufnmzd1lMBdFMF4Mbkltp/em/w6ebN8O882p5pu6g4CbDlqaUMrM7urCqPUI
MejiRMNKK+ZbM3Vgn2DqD0DI+Eq+2a1GC/9vR+4sg1ujVfN5aPRzawxbQAjGmDHKWvN69crj+ySe
wyAopuGD9dYwB0v3dkcD7J25/jlkT/Bl99JpIdiC6Jgk40F9tjRgLxv69hrhjxrPxjaO82McsRVg
W3awrW41A6JZdFm3yZr0c5RyHUVvA/0SEY1XSPYbtZiQ9m2QIt78lkJ2dmu5UmbvvI0lUTT5+U2X
D43mvTBBuKmtGOG/mmuCUJvPZ6cez6E1woCzVm2+LrMRlNV0c+Jh6+ZkOX4R3d1A+9Z7wfNjM1on
WesfIb2SCMPg3ghwcdHtk+mMH57lv+b0OTwr/gQSdiB2XIIjOGhBtG6xew0og6+DUjv7Q/FoFv3K
hlUzGe2umhOVJZ2kRfO50s8U5dCL8VsLadl8MN9p6DzrRbxva5PJ+vTIuLyi6yp6BUuCK20zslH/
AMD91HXzwSvba9PMVL+Qg/njAfzzUf0FXW5TIEs3WV4j7WorEIfK6j4afzyPSsMmu2tl8IjFstz6
uMbVDhVkNquI7h9csy4nOE7VzNVVbdgSeyBAK08eJ1sbzzcRZ/e2ql4N/0ah42r61HciOX4Y4a8m
8h6C0T6pR1LtCbrnnMKYe8dD1Bg8Y0JQee4D963ryopQlZPGk29VZ+04E0NShfZiS555NqpF0p8J
L+8t75Hm7G40P0Kw0osByJ4FLSr2Bp6P8FE5VvNemeGcvp44WGfQd4Klr8kfrabRk/BVMTR8gvtO
Mh4rNcukYn600wGiuv2okTCihaRYF/hL3QKTHVd36mc9cnLxEQeglysPWDc0+0dTJfrGYO9jtthH
Cjsphu6TvibTNuHNoY5vX9NonnYxxqBZWDVU8pK3bBzPXpFMhwn1RCsamv74oJq+2wLJx3/dz4cp
55xttWVujR6tT0wXUv06DmG/F/FAUU4phL5+9/XvpjmatkMGLMKxn6MwNjZfSsH/x4f/+qMm699w
8VIhgCkYKKz3F7f4C0DsOcE3jM9G6kztI9VIf48pOx6yWuovQa9G5tKrZ7H/+tugtM5ZLNuND4hQ
AIeC2urvfTffjEX6LaT8ug5apHQutfqHrE+obygTaz26CUeED1NGdyuc2UI6fVe1NpYZ2nrO+1U/
J+scUBYKiwVnACrSN7f5tGuMCpAnqmHtGP7iuKjQ0k4O/6Y1HrUyHNZZo5ytO02h84v2n3/rjBHr
JLeadzganZywHjcERRQ80EeE1NdTLTznhSzo1cqbu/BS6z5b3i7kFFhXoXuvc+GSy/fuPsq7H7g1
LHOGhtYox+AfOpTJ7ZHTOJU3gJqIDMohXyLCpdVgkUe3FgybnIU9x8ZHqiV7kIMnV5Y0MGkQJrW7
w/jtrSspTcw85nHN5sEjkE/dJfPmS1BPSx629YR6BMy0+z3V8U3S4zXUM3QFAAfY/kajgkCQOG+O
Zp+Y1bwa9XRNZAHfD28U393OVnSP5E4b6oOESv5vUzq/2Zb9zqbsP8Nkz6CVbUv3a4ZG/MFJMIpZ
hvGAnBujCtghlOjTK3P0V98dT1RrZ206VMRRo1Ot/+adxX8E6AzbkD2YltQlpXb1yf5t3MaTmJJj
OJVjNyHOtGSwM0rthxTEFPsLgQ7GrssROoPm2ScVKv3N25Pt/Pu0D/mBsn9zHT6BbniO/oe3Hxxn
hJNTFjujJYhnr8nDdqNVJYjnSyKGi21G96Z4aMfnyGIWRbKrEdiG8fR3Xo5qrOifpssqn1KJCh8E
KINN0Oapf/7+OgTwGRnz9HO6GcPVGvuLRWSSageXnHcqCQzS9uLQRncra9mhls/T7oKZCVoYTp+U
gNWTCMjlunS+/fUlUjnaf34yD7K9gzGe+A87zxIq0BxPbr7zOlIoPT+YofmsNdQZxkERuCw84JLu
/Wt5lw3xeTp9EIldg+aMBOKue+OHGbIBfIWHrjWfg61ha98YG7i1HF1oSpb2RBhCbGfDCneqcatC
ENsbtgkK05AHQEXpOgVtNx0vWRjv3Uw/zyZAIO7FQOWZmjeF4P4Sd/VayLfU1TcVh5/vUoGHDF67
cN6mYZe2kGvwwRE0B8MefYNdb3T0ipWJ004W3LRg+khmlGOjPKE0WDomwFPRXfwy+6y8jpeP7zWd
Is6wJW5/VBpZNYA70cCm5H9ZMSYAc/prWFOA/Ou78GfLQwqAw8IWumUYf1inBoo3DERlvguNZiML
/Yyf3j5L378i6/Em2vrhr99QmH9238EKq6zdBYH8x0E4bxAuuSlPZmBPhyaNX8DU2Mr+uhguDQff
xpXJfRrZ1GbVzur6K+kuA5nZ3iSuT3vrQcwvYZM/5AUig/7ieVQjjfwJr0QWA+a7aIymszn4JBLG
E76rUevOCzunoNVxdAz548x+2BGKqdcdXAiw2sLq7Z0kAFVZQcpK8ELkncZ48Oi/Tc5868mqMouZ
jJjBsAzqoVhq3bAlv9+iKD7mUb+Jmnc3HAhTkm7l2fgkjSJZGU65iyaIRONAezMWiORkyaAT5nFG
iXQupeHv+kff9aEz+MmHaDs6Vf3VQO+VdcFTnoy3wYFaFnXLnhSMCNx8Mxh1JiFaYxz7vSYdLdLo
roLWthy2sZWesqn5VnfTB+Srq8xxBa/CS1U/RHhMd8FDzzWmrXWkdXQMXflmFMit+30mJzCLMTLK
kn6vtXKDboMv4F2k/t4xVq15pum+CyeLEaTp0Lfum92Ls0r3iFgO01rjcbWcf+ZJBQ6s3cy2G+6r
/Hk0OLT4HozgnDw7OA2AHQVAd0f0B7hSH74rT46gTPDXK+2PLrZq55NgtB2huw5E7T8s7dnRigp9
RQ7pXSxVSjdy28UNXuw39ZVzu9zlf7Pb/tmub+mEnK7rOJ71ZQ/8b4dOjVGEk1Id3VkJCVlDYlr8
/ZH6J4+sY9PMYVxVGMge1If4tzeJQjW2pCO9kG6fA4VrKOKk87Uek20VMKBDKeg50avLPBMbMOE/
CpoxYfKpouzamwET2+vI9NaeJVSlZedpxikh7ekN+eawEQLQ28chP4OcDs7cu2vzNlWfYPctIBIp
fCzbWTbeugDFVsxWXddYmRvzupyyYwMsmTGPi8n97/zkbnjToW3bQwFFTeVljjnfQk+eklKiTCck
p71pOZd5GHcWiY76kBZxCHLp02TaV8iWLJl175avdDAJFilPM1Jmxkdv6K7Csd6CbDy4dnzMa/MY
GsFaa6aDSpvAWR312WGatH5keRzm4MnFyB1FULQ3arIkqnuLsS++ic6pYAGiCR8JvXQj+rQ4LrSJ
nCRKjv0Ir8jAKpw76aYmzT+5U2+n12w0fWy95XZ3zZp6nVTOG6NXS5WUeGMKhSFY+/5wVTu4JF/7
68Ut9D8JcFhiHiJIwgsprT9UIHP4tSNWNrQjU47PPAPtVsU1vUHyptqRNi4j+qGgYbwUIfdIGyM6
2EzWjNqL4S3TFb2IU02a15MadtI+ddJFznmz8LCoyNBV6tb35yYbL6EWPDau8Vi58XdP2cyBeVjg
gIMZ0bfJTe6xwes7Bpd0yLsHiWgSGeJnbnWLzmDPqygB9Dz5RKMqqOhqZA2+dVK7ajX3Hyj8lY7j
EPnDh8POT//2zhDSUeJwXU7uXpMWwce4FRQXqN752njx3P4ium7VWeMmK36oJNVJ4n2tjVtrbjcl
xZHG7LaZRbRD/cUux1sVwqKWP8ZB0iwdtioa8xOIySRz9PhPOXRw0e1l3VyyfviYunGrgiCrUSUL
XDORXNlgxpmU2zJ9dmNiF7VdwCNh+s8lJbrWfU8sJFslful/faP/ZBcjcFO/sA2msv2H2wwt1Unb
ga7z4OarBpQeFD7qmsOwVYvcbMeztPd+GfzN+gLS/J/hmUv4zAkthMGUzR+2z0qaKDhll+8ARt2y
Oj2qc85tACt360HnZqTZ0R/alaqfJXG/8k0Jc7tmE6DwQoXT4EExGwsZgbHKoa+rIDuhrFnrKOeJ
xYT9blNIkUW9UPGSS6HUwa+H6kaeuG+912wUMEZtGUN07DRt2/T2FuGtM5APpbg9+tn0gbfWKcQi
SVLci6d6UZXp0cr0m9p3YxZdDIoY+9JFjaAbhFcTZ8fJ61YMCl4Cgh7iiaKaGRDkMMq5m7F8tDFS
xpnymKPiYfjsMqbTIXPYN9QzHJjJXX1nc9Zvs9Bv8awfq477krxrTnqcJGkfP5tECEmdem3Y7L44
VKlABzvlQ8uyb8hcIbB3VXpq0TpZ/hv1QJ7Y3n1TFYqg1wHxhRy3Ekxj9qnKIW6PwpTI/GdReds+
G4+CEXWB6CSNmS3IjrYk6pjm+QPQmumzEyXaEhyqFo2nueWpVGHdbOX3WaenMExPQejDNJWoHcJK
LGbarA3pLnOt+4kxvNDVj2VKJTZ2TriC3rvJOamqNZbYS1VtguCxwVhqrYpw5F4f6kt7JhFLIs6V
FqEtp5oWdxd1wkc8G0NvnQApntWfS2M66EgQKBfVXXTMKSf3CAjwLcaPCk1mlGAE58NGbDFMV7uv
qqyhob3Ktn8SyNZUEjt1V3caPkQRv6AtXohOf9H2atdFsHLU/fgI0XjLkPVdRvFR5B3JZniXeF/X
msUOTfU163FW82OcwYIDCIg3VWnLcv4Hnt5ct944wg9xyvFBdFmGL3FlP6qASaTTDS3lWxyE6wJx
lUjmjz7kqCOa6HOgg328Dz3qiB4j2vaMqHIfucFG1draNqW8WK2DYkd0uy/LCVQAC56mhwojI47h
ceB6sntJqgIA5BEPkYChQfDwAqOGuGSs/UEdPrlsySCtU6+IkMGHrlHXVwtOVV9jDtVyJHdoKrg3
Y0YLgvJC4/S3FHopyh5O0orNf+6R91N1ZjtWdcK59H/99a4lzN+7iHzlnWSbMIB17E4kKuPfRynp
ZCJClRZDf84EGJcLOQ8Ppv9KnYuCRwckSiWjbpcxd5/QoxlQfuQrVXtWC6sJPYgKLTlAy4AXA+Lp
JU2sr2376wUc472KCXDr6BP/qo/YZR7VGk8c3i8eQA3ddgNELDgBUw8a1g2UVqb8dQDYYwTnQfac
OXmtybWetgtv7KadWZUZarPunDkk6QGDdLpVEjK78zEvojehqkj2zGMy2lm9EUZ1L2svBB4OfNmh
qFEX1ELbgtqmbpbD4pQrGp2NLchoIDxF3+pR5Wb2/uZVpIj9p16bJYr17FPtL+GMGDOOAQ/q6FTs
ky3bw9pgc1J7zkug6SfmYRZFHd516IluP9xMHZv1GHeREpKX2PdFvVZneArB08ewvLDbVTUQ6qlz
t0uP+L9t1PPXON6LMF96+hpprJ/Vq6kwKTBUahztkyetdtYFPQG1KhIHj3ZexKPeX1NeVpUBjXYC
Vul7lWnIpr+KBIZGMX2gGlx31O2zCb2hJza7uiQKKrqLjp2Bg/X0NIAAh9KTM8ZSNZ9p211N7NnU
A906/wr9/7fv/jd9d1OQy//bk7q6t/ffuuune/brf/77RXkG/deSakIa5b/D6fz2o//qvLv/sHgp
uvEIjKyvJvpvjXfX/IcJDIc0k7qea7gqIPkXTcf6h6HjFv1/2DuT5ciRNEm/ykjfUQPADNthLu7w
3Ul3OndeIBFBEoBh35ennw9R3SPZmSWV0ve55KGKwcUBGMz0V/0Ue4WwJegLnvlm+YH/5z8EU3l2
qhYLAlQdU0j5Pxm/m8L887YI/jA1SBLVSLeFIf6sr3WxmeS1ios9D15IDrB3uNHYiEta0p3xtWYU
dGOlISIF0MGPpGGdGav2hBJWnWW7u4uTecVWupQzEnwJyMPQSYFBr9CMo2Bg5ssoCDbBdD9Bu9vj
SfqlFHMTFluaxkeN8Q4wxlW8TKQGeyz88N7NkDK8RN+gQIjnKUhdPxuFtjXmLvBHm27lKRG7lsyE
b4Wuu06hEm4lmSMyMcTudAdRksZctTcL3sglVS743awTp0zO/BVPnQHhjl90RQtVsQHClx+KAErr
OI5+rQ+UPNehR2tPDBFMeltmXsxKOXE3JCuapkwfWaYo5SW0s2fcv48hYftVbJQnfcRmXw3uIcOb
tzOj8RnFcAHtq/qsWbtudONTyRl+PXlD866JccQlKXahUh6ZrVjeB+3Ct+F+WUoqP+uE0UTOoNPv
C5OOhaSjpsCg9tywLXMj4+YtLeLz1GvRS0sBhlLxYnqoBNM672ByV5Erd4wjNQs/ayyEa5eap4MR
HpzYsOhGaCQE8eqQmxhM8yzKziFO7Y5sEXgT/FzBBrVs+jGTkMvEs8UB6iSoJNqoYLgJAq/7OeXV
A1HHxTO0CnsnRqvJbkELwSLRGnkBeZIdGi/EiRiBTApCRz9ZnXZK7Ck9Rkkb36veg9Hslc8UDbRb
0U2VP8eRdU7LAnNfhP+eSBdNL7TCYYTFWjxs61xCVSmM17ycq7NeOy8jRNC1sJCKpkB3blRQ+2mv
FWsMBxNUMxuDe9erzTTAbbAJkmDKsl4CfIItBjSSA+ENo5PYVqlau1UZbaosv+q42E/CrnjLmXGC
s9xGvk2AstDg/lCDsrvxgfoI3igiOORKGhDWjYdNRUuxy6a9sv25BM6TJAUAkCQU5Ds/Df7cFbKy
c5XY9yhaei8zo/wxkdk7p0GfP2j9kh/Xm36N9dVmsIOapFCJ8lLP/cJJLw6JhQ0h3ZD73oa1U013
WeTgt+uf8PGWp2jMbm5ubuKufZQeBJOpjhj9hNGpNOyz1wTiGGuDta8cAfWohHlgUvBl5CG9BlV9
jkdeH6KV4hDNxtK52W1aF6vE2LT1yrG65tRq8wP9VMl+9pLqNH8qptpHJ9Y5j2bZIz7ye2TQ6aEI
g8+sc6lXQM7nutLUQuo130aVx+44s+OVETMErQbiadIcfa3Mh73Gwf1E85ihfTiT91TFdXVJAk4O
lbXjQkVD5/qTcs+ah1O0MGAc0QLqUU+aPOuZXGuW553pBKVAiGy6K7rLaI7pJd+F9zhVT4U9qtMo
XI0QLnZYqcxjZ7hIN1rT73CYDlurKI7BWHa7pGfu1IxmfRnmEa5OtfVEHj3V5gsRDOypBLFy3Yjv
IV8Ya+XhGzY0ZylifWIJcq7D0IHKEtRS5EGzjgvquBHN7fMSYs36Umy8jlrbiH66narwPrsJxRSG
Xd3TdOmci5ZQcepqw3qKU8UZqNPupMuYqqyGo4rtyHcZWK6HsBMbtsE4yksv5vMxP5gLyDV8CW+n
R91nw2gshLaw08I02SuBsNHK+svpGJuOpDj9lsHsZlBudvXJg7qnodaeUxWY4PETCutLmhxziO6r
YqI5KQq168xIZQM9foH6uN/SC15qEWV4cXOxijVb7opX+I7x/eSGIdc2CPi9xwsfLYnaKbtV+VfG
XuW57ozFYU+glYOnLuG8yBzvJOnb0aUxKlT9oaa4YaMF+DfpPWFEiuGZJAxedrdNfWf6Csock2Xl
jCsQj/O2bapXZVF8EPc15RB8jUfRFxWo1cqlpHqNJ/Q5d3SMzSMp8IbyNyJ5sKn1/NfsVseuMFqq
NIZfmUGtkJkw2a1VT66HiEiRphtqRkDjpMYO7R9XOKFxSn0ALBhtyLR+2qJU8lBi3+K4zplLJNiw
ZoJ/IdSjLb/6fvSiA3Ny5yylNjKtiOi9mg9jbevHziExk88sHAQ4mXCEQ8YyT8x1loA0Gu1VxuHz
1GAxt0pPHCavWZfT8NMa6StiTIU8YDfZQczVuxnOaOZp8FDXB4Yj/Q2vCdNK68HVZUzIyaBhue0b
OmxpTptI0YLLih/qCFcAHWQ5viwR+t2s0TIi70RAIU6fO97WSMKlgBiJHjDVMTVa4kzS45yTZote
cef21nxpHUWDX5nrezdXP2eYV+SRsPjPcqOx0u0oUMNVVk0Q5qz8PpOkJ9uMugsS/9kms0mbOTnh
LCtX1mbCuH+05wpSt5zwd0lSkKImD2BHe7ONDawLcb5RQ/6DTAQUAPqi5zmxVq09W75pUVQUcYOl
FTpj4TTeoSivtq2AcGXaPhsXokE400UtPyfHie5mFQkyzhaLT/s9Za7xlDd7vcjeDGco0a/C10XU
yEUQbogIkgSc4PEVVnOpqOOCFaBI0y3EQKOr3107qfZVCqPaK+luCiyOIU7j2DvPmbNHw2wPSaCR
Ymb9XhI/VDfzBwgcWg+ebW9UrsVvsOLU2AR71yQRa6LGb2U+BkcQ1O1r0uNwjseHJjeit940sCuQ
QyhVZz25gfbMsoTGF7U4iMPPSPbN2k4S5vAx8zaPHQz5yULfJ/SS+0nbpY8yHui0SolZVjprnl6J
bK2iJnijwvfDnNr23mBW6XvqbIem/NHrzPAGZwhOrW3cuxUmv4j486qxW+eHFblvQRn8gKA2HHSZ
yae8g1lQhGSFo3qWT71T43aAlkg2v6ezlVo2i+Hhqo6ibD9PqbFpY5CHaJOImtZ4k1nf34m+zn1z
1sq9jdNyDqIvLNi40+1aPUI86LBmGQZAQWFd1MDnYcnC3nrI0ZxAo0OZDPK7CBVLY3oGkvaFGHN2
Iqc8EKfkhEsYgPBgCNaY3jKSUsGuJsx81DDsO1PXnu38lmT1sKqi8ujBRX7yWm5iC3nm1wgqnPgA
NkVwLGTqmgM5HVo3i0c+KmZcTUxWqWUMYAczpMC0Dk8udrc4dOy1qtyOi2JhRzMq3xrj6MlW12Wf
RS/Z1kwDe+dEGC+8rHrm3bul8iI5OFWMQqtbt65sABoegqJ2P9wA0b0hsPCI30Js8FHkd/GiIEUh
+L6UpA7yMcmrMFrLttD8Mhezry03DnYItUmKUCMpkDk8duJbNYPlR60EwJbrVyoF13PzKger/hSd
9x6YZfymR4G77smTXAcl/WS2BpoJOJiHxcvoLtVDOHrWumbFmyZTBba2OXoPrrmI7wJnGL9C6jwj
Gc3vUyMeNcf62Xh5cYN4Rqa3u2M9YgVxBUlrWSEcuvHF4LZcjd3Q7uyB2i1SMojQRNPXXknJvFF/
BS3X0SG7c3F7eaKYVMNr9C2CLjpVGMt8pVPoqdmEJ8cG9dBwEnJUmsSdi8hOTCmIr7b0M4oWX9xO
HtnHQbRzS/1SBFp0ILr/WbpJ4jeDMVGHNr5W+ECqkmYRb5q996Sv74KKX185jr63yA6PsXyhz6Vd
O7r5jUGITqncJR/Y6d1RxEm+5ZhAFHBcJbbZndBxMAUtUR/TjF9+E6Q4ehDgKPrMt5Z/8/sfDrLu
jpHMMOdkfC079MeS/CEW5IT5zY5kBwK9Hr3keuGsZT9+wqWEH0lMlDWwxbLlBi82cMYVG4+enk4S
bb//w/pMD3z5oLWm7hfpjNwWH8g6ulsTE3JBGdeODdjdaHaMXkqgZr85Rr//g5F2PMb98G4UFYoo
iVgMepbHsyGd9VRvehtIUhJSgZX2Jj19dOAQeApnX3daGN31AkOGuImRsywFMrN6NeCDbru2utca
+tYNa8zXURISjzJL2MdNdwqdjgrwSDacOCv7n8REqsim48DecoMNd9k208BUgSHOcAvBOCXH1wft
UzVOym/cmDPdHG5DM6X2BQSM307RAy12Nha9zsUhdZsr51b0QOein3bSJ+f2M8KQyPlBXTKrs2iG
HTzqVohzj2l4oNBKnkfQSnms75LWxnxXyujO0AJ6RxK1ny1XXfCF4CyLFLQR5ayYc3p3/Zy+FBGm
6TGR8S0ZUgqDaEzsPDbIUaJuRubsSqv68sjxPGoqgGVBP/kmzZHvYJ9C55v7d23QyHbMuY7o6r7l
Js7ZAm/6DqNcN/BINqpZjMQIfoNoH2fleWvife9qLPZT3Ud7PU/fsM2/S8UUoDTOzhD9jCyPFF4m
X7X6LpJYvloCLUFl4KJQvLT6YL507fTeJt521puVPqTUQBAX8UM7OLrLyhbp05LpO3AwOSW5YryJ
hmZRmESNb2r6pAmwzXEqrtHs9vlIm0ZHQ9DvcqWAdxaFaBbbXc6AlNdTM9hR3Uv93ZKD1i8Szxeu
4nOfDfIouupHr+aOcLV105oBWoZOU48VZAkW5Rfa8Qi0iivP7jXvktdAlPbRa/EgjPq9tJHu2Nj/
/kaUmBv7qkz2VVAfZVPy4iiFAYuhXlnO/GqGmXkKCp7jqHY5FvZtQM0fJaDWAuzskmzgFIR8EHnp
KfA88xDUxHozBp5ThqOxSgH6Dl66Y4ZwwUm8bq0cvvCUVRsnWwphTf4mYs8zXhez92OPZLA+dY8s
PA9xB3ZQZWwiYaqSRcUqP27EQK5tyC6xhC4QLs0Vl3JUxqEkaXXENR2eaisMDlr7qZF1XteeQ2tz
12kcAut7dwQWEScEuacMrMfvvz/TjI5Tz4Icca2jFJV1BM1rYdgAdWzx/coS6IzEpb7WF0jntKxp
Xjc8yjl7T+32YoJiX3fDMPmFxj6KvQw+9AKsl+eAywwZAQdR+IvdUM2+PiQ9HVk7/DPPw0hZpNdr
tzxYK8w7hmskm4S+kFXvZBsYfff6DEMonEu15vX6otsgSzQ7uoM/9Jm5qUGZWC63mr7TdPbKJMaJ
FmA1WTH0BMTKxFH2JXMZklvOEEd+Z0xfQ/7eVGP2aJpf9uy9ZGOMvToBUNBXNKN1FB+KyTV3aXTJ
JpKFePDAWGjFoUsbP4hGA/JW+9OojD3zTohYprNrTfeqQuOjM/wm76yD7PT3Fg3wWLjAdBckZNt1
ag9hcw6ofooU4q8wfngoEiurandtA+aenCSnmKka16H5VWqVd3ffTZ73YaKUAcmpFlv2gDIWuuHJ
bhaiW0N8sjJb2DWTjrEylNA58XInYri0YxTRu4gl1cKOOMaZOpts9ddt3YTo81hZKVCEQbEh1kh5
bABtxDI+hzEFHFcvZwCUEe5L+xRo9FbECiIE5RTVZeCrlFU86yXNcyQHVlVmzX4D6RceUD+uUwgs
dDDB8XAaUssuUzg6d83OJ6wXr5KiEEzQ6E9eKvsqbut9TTVXSY9yklf49oqvirMuNAz4qk7vrrV0
vJTPkdPuhhG/flS/eNhpScik12ZhMDTxhxkBPdWpL2TZSHZW5jxHLQtagRQym/c811tFehMe6lfZ
cjuYojrJoJrWMI5JgFMXh0HIH83Jn+HuMQfOf+j4lqvKfqx0la4jBkVJIEAASkKSluwIwI/7XvCW
80Rzb/IuWWUc4xzb2mgtQR/H4r1QsGcRsIY4f8Ty01XRJ7qhF6nHEdzUJhGCC1S/JXbyPtiLRHyQ
NVfOqMqtpCTYCqwHKBjIrIzyisjALsEcJKeCNQ0GP4m0Ay7ofajTzl1Xh7EY8w1mOdD7YGYVlgsQ
K3Rn6jYpqVY/yMUxzaHqpCvtWha47MvmEtZLkLN8dKMyXlb4rWJ/w+boxjPShpTzxP2XbWaKbaX9
GvZQn2w+HCSKWpU3BKZjbGo/40DYK2Z32xKfgO52sCBY5qGz7AOwWUaVbVnUtBWDrGvd2hDERlbc
XhKQKV5nr8Z3KL/U3Dxn0obYMZJnGF4a+OFePv6KgwRSVj1hpBc/tbFiKpmtexV/9rpxc+bB173+
QLD+vU8NsGkF+hHFXX4H6oz6cX3lDeMnE12CSy2PD9eBgwrNx8imHBMOXmwXKyz5z8K2DlOZHEI6
EuCqrJiwvBeV9TRwChgKtU1ZzDGp7Jsei0MoqM7QduAb/MgpUF3xO+KUFlxQWBBJaai1potPN/KI
eBjg7IC4ItukL1Az+R2D5uZwCtHBj69aZmukPSlWdMufyMDX6CAzRtFipdX1nagHXqx6Agt3mHio
5ETGhb4zU54CawJuSw2lGvMX6ijJ0BrESxP2ZS0dthPlg5M8UOTLHZ4upxs3209yB23isw6Gd9kD
r1YG+8ciBzhT5pdqLk+auEKzoeriJedvL5L26nFPhWSMq9gPQBgDTOfCJrR7WQCRl3RxS9qWMCrk
gQZskA12kqB6Sk9j3TSrumNvHVnaYx5xCgqUfEnEc0IU3yMdVRX88xkNus0h4ob1+F1Ch4PQ7z0z
PAQv587vkUuCzQrEfBCKggygMlzQ6LvJxX1rQRaoULU7t9uYbad8WtEwDBRfEzrYMgqLsbziJHW1
vd3dqjmTB3AOERoH1LRkgmmwXJHu1ix+otTtA8qEo7sgaSJO5emWovuc/r/4AkOMjSliTl7F5TbW
WHpx3NI1m2O36HXB3LinUTEYf4ZJ9JFXJbHk6ORES6Q3QFQxsmHtTlRaIJ7inWILs5dlxYxYD2hu
J9CiMjgrWo0sJUueOq0D7aUr4Igebzy34YxZRwSl46lDqgqK6azxWJlpBWUlq9BkDWvdOKU8YAul
lDbr2HhmuH5y9cOOwuEw6gAXMi+GR1LxcIzE9jGPxisztuwztjYxuiuYeBqCeYbA7xyz2GUP1OGv
763n0OBTHu5ty/iRp7+A6otnN2JCUENvNANdnYivEzVyrOGgijAHrqXjzkqZiHZ9DZffZI9hoEsK
uYloQvVzqtLpvSUOrLoCuVzSzFchflZ4PL06pKI7gK5fW+W+7uvu3rrM3S+9BDQzzIXLW25i2xgB
ztWmwh8AR06m7q007TaXJN8bB0lCdzzaz+EqJLm3DHaYfacFlnSqH3a8F+XeHDt8onQ3MvlfcDNB
/gJm7FqH4VNJBoE+w/g1aWvUp0FeehYtz6BsKLa9q15JsGhYXU2Xwa5dQ9XAbSHWbW/dYC3VhymS
HFuS/mcdhU8t2JuVbELWHTwNQ2HWG71pHt2UdtGu9RwfpgK2ZA6ThxZsGDF0nitV8oYoEeq39czT
6Xoe2AypsxcRkXeV+Cgsg93aBNWj5T444zkE0tSa+4T4E7+X+50rL1tTWr23ZyPHkWDvo6oAwate
60krrzK0IbxwG7akEiEW4dHOMNQAFYw9HX6JWa+d0sGWhybCDiT91RWauSrM5zBxqkPicQizvAyw
TDh/NFZmc1/DKOmjepul1TNIZ+oJLbzV1gSVLx9KX8uCH2U3pwiA2GV6gcuqnECagAjDks15u+pf
UPs7f+i+VDMdR5FBx+v9xsSeOGv2u7Tzy0y1FiXTcJZoHVb9/JY3SbyyvfxxdPil9AfXgQlIIokd
L9he+WE6w6ObI2F4BuzG0kJQCAnNavlcbTlVVGA+s3K0fclgfVuHAA/qSS9XerxVkq5uY2z2zPSX
ck1tJdvJWE2UsdaP1EQ9xgBxVo7iAKfD3s+GgJi789iI4MK2AOkfkgAyJiWeSvgOz7jXmANnTcUw
LEFQYA5xm2qZELpFS290yln44kSG39n0aeGpd/TABCTE2E/E5c2MCbzQaRDKXTap+zKrP+qh5Y5N
3y22u/Y4nuMoXKP/rkutnBDDnJhVub8my9lA4Lci+dhmr/bI5BDYD3suvfpamj9xYXNKQe4Su0Tv
HsxxeGW6SJJH4EhwMNp03zMfSW/JL3dMKXQo+S5DuM+492LxQ2DvN5PsMzP8MfQeiske14ZZrh1v
OJu6zfQ1aDdZbz/UhPzmJll7YbJx7BDjZ/PROMmmLpoXdnlyG3cuZijnTrOVH0Ly9FYUqT/1XftW
WsFx+V61hWeskCd2rDuSspVXE2NYRk7j0eDdGsthF8T5KcwulZO/eeZ0HXT7RvTBb4OdPfdvpumc
uZIeVA9zgimnAr+hgFrGrD6CXJOxM1kiYdbgxiisTcoiVbfL+USf8YbMHHXKCeQGS2WcwRudZpqu
8zdK6tetUP7o9OfMLk9iKJ5T+cSnRt6SCmUd3wbzkHr0LtbQXZbr1YEEVZm68CPv9QTPl/0QtM3H
UKJqzQqcBfw/hCNsVAsIVwv2wTDsxRQrbMg1rxaM5CuJtl6KGgjRVD3YafdauTUfd8MbwLyZtrvS
WqA49ny1gerXotgyzn5XlmhWhaoeGu8hN5ZYTnSo3WlrR+kuZ1u8GirrJe7MLZmSY9Dld8QNwaEk
GuxgIL3e8EBKdEQfhLtRRLDA0lS9jNr4yVRxnWZNuy7b8Cq65Ka7xIwJpO/HlthTytyANlp6dqgK
Lnt5qUxcW130WaQMXKOqpLM4fkF7xuBq1L/TGeTVdfNi3wfyA2HrlE49JkeyWF6v9lSK7/LB3Bec
krPZH1geZXcN7XHTco9oxnQXS2MXq+jQqejJVGy8NbGd22mXNOU+CLQtMfN1gDvGLXOsnSNTJZD7
Lm3FqdU9BojALfAilt3dKGFksiiezSLeZHH+uNz4rUZKOUX14J1W9PcULYPKq/xaOG/UiJxqzbvH
S7VpWveZQfsb6SwfdNWJEzbLVaW/GiQVVvr0nQtMVGPWPEw88ivDDrk4/aCtByM/sfU4V708mHq9
yxoDd2TwZKI+lOxfisy8H+MYRmj5g/H1ezO6ewPr0yqi2dwZfuUyh5LonaU2+zUbFwzbR7fVfs5G
89ll8nky3Wd6TTh1pfZn3tpPU2JTEWge7LZ6YY75MbNX7IIP3QoeICt+J1X0nOfJNrGSB2bOhyGb
6Sxj0Iq/wsvVRQfqW1QEujufIdU29tKfps4c2BaPORncGA80MsweKhqx7h+1pt/qtHnPeOq1vDx3
kXozy+F9aKEdhRQ/9JAwIbheZ0awomD2HZrwnBJeQDQAUhBE3Fv5vGMoTg+fTWFcC66JcN3PhQJZ
UUEeNfWuALHFJM3m/VkZ2VWNT8yXvoLJva9C875Jk4+0ZBjnqH0ahed4Hu9dwHxCy+9mIU94x75i
EpN10p8srXsTPFQ2NSj2ZGR+zMw00R/SJn6Hf3ZMaxM9jwNux2LCA/ZqadaZMg0fEO6qdHCjxeV9
5Hh70TNM0dvhIubyMpi0HM7iXsvIIgM+4FYAaZCcO2N4Qlx6rHmnrGYmIoUBQGmi5qDg1mb1tAx9
oXAdAzB1Xcn56YYBT1tBmMyQIu2uPQHi5fRV15v0iD3/Yk0mHCggwRy0p2i93CyBmV2DEIpAvY0A
iK5i9CvWGRrnnAa4X5AjWoETCjIx4Z4ot8VixQ8vsk/3Xps/wQbZ9AIocGEJLHnVptXLS9pOm855
FGo4QKbFnIDCH5pv1pQL+AxIQM706NiLGjN0KGn1Ze7lnZrMK7ixn2KM9mFd7qJsPgdMUZt5Abw1
H1kX34rsyYuigDS8gxn+I/CmwwhJoNBKJimGCXMouQUUdo/Pg1H9GIhZ1M15aJq3SE7vDkSvLPFe
IpdHLperVDbtr8mM7yQqOGORXakXTDFNtlOiLg5ja/qxFu4Tx8kYjTHZwBcDAek0eGhxGcPopLhT
0bwLEvZIrBgbW3CZBnhGDsnuFZ4bc9MZOV5srYRH8EjlOGl1x3hmunXngaXDHXDkjLOPZfoiex77
YQ757vNJR34AbLjPjZrbD+HJklf2vF8T/39ABtbzpu1oXOwqeyrSeheKh3GOX0FTP9qWBcaJrbre
IZeDfyyBa6pyq2kRAjX4YduQ38vPTSb7QRfeKaqiuwiIy6o2seosPzCTxiM0t9iHWXUew+7mRfmR
Y8cesOGzmZnbti9enHVtzHeWQQNUMMIIbKJ+l1oudHbmz8sXjVn12jkhx734y2wiIgsZ+RKzfOii
LXVfQJfTIn90sZTIbvaTzPtJtwdgTWHd9JmAMCzhmQMc0X+FMgzkvbHnl4UCpaxmW2rNrgGvZUtE
ESqaEqbyJVAUE4G5STR4H1mxSiZeB/T81E5/8QIbmVAegqG5TJpzN4XiEMItV3hB5VvfIWJPTz1Y
ujGe4Pl2Fxm/h4uUORRfanB/orYebHCxCzvLDp2fFQww29yHQfoVSPcuiOC7TnZ1cPXmB01ntyBT
m6GLDm6OgtMJsp6McrQm9aeZJbLMkh0S3hqz90fONM23mJCnaXE0koGPMunkZuattXZyR/Mdxqpr
1cLT77ENMIHK16B92dtm5vuyZIbN+AagKl8z/YEJ21xstyUarvTqSBLYA1Ed4Jq4s6aIlEnfH3Pt
n8mv/2///Dv7p6Wb2DH/938VFf7F/vnyVWcErf5IXBL//Df/5fs0/iEdITxb6IZpL6Ck//hf/2n8
dAQNi9LBEyoNBGFMof/P+Cmtf+gG/7NLwE/nZUPi8z99n9L8h0MM2+P/sVwCptL5n/g+l6zyH7LM
pmdZRGEcfkHcp8Cf/pR8cw2ySnHhWiRHvV8uWoOIH2ZjGEHoI0f94YO5/vO7/jG6LpZv9ocfBkDK
EPyl0nPJ3fB5/MnAHnTw6XCCBoyfjGRrup25cvpRrI1KxJtqXtf6Z9PoByKllT6xeLpvlTYe0oyC
4bjPPjKHWis4pysEssEfWtTQkcVWJqG3cvP4GZrPE1xUC96fINpseYQjKgom6mbNyctdj6PjrpQV
n4vQ3UNXMTdaP0F70errv/9Dnb849flDLVsnR8aVwlX2p081stN0FInr7ZHl2RAT8RHKTXwGVRhv
2EoZKUfl2Pwl9fQ7jQUBgxqicp6t22CRsEqiU2yfIj37zmR2TtN+8F3kqbVdW5skZ5g62XG1wdVK
N02zRHEMWl0jWot3lLuyhXTFgTM2xQWhNDdFC8yNYFWqGLPqYmN0hThqpg6i3VEvMcvrMZ0jRgpR
jmhVRgJ4Txr5KWv/svHnN5X82m3vpusBG9/KW3AZTti+TRXnSqqu95FrPOcxY4gw5+DjemqvXOrh
lzg//wSmk5rYHgzX3uYCYIkjw7ti1vvFefya6OE3fHAYeUn8WHaTbw4jw8YCkvAkE+RYVJzA63/0
laXg7qWD/zfX6i/ZT66VQ/GpseQqeEL/dFPqtSxFBghwH0WaiwofPCmRfEAax/g06qs8IaFQ5x2h
J6mom6x0Bhk1hRK2tW80hE8cpDsDeY82cHzSSIa8i+xNMJgmcMjhCGfU3liV+4a+nhJFN5lH9dMy
Ds44kIS7usQyUKdUGbrTg/Ha61QfwLr5ttTi8Yole3Z6RNC4ue+rXtvUAyjnWXo/U8azR86Db2mU
n+lG4AAYW8p34w7xNTllZvnSDfk1K7jx8NPwpuzPsZEg3+RX4FpISkfOHgeC1KAB03sVaJfObM/k
jVPq44SO+7Tt2THzBTgYuIqSHA9RJu9BR1xZBZPBxVdAabzJd2T6NMKxduFrcaFumccd8zfX6V+s
Ha5jewaUOGK6f07VN5IkyeQM3j4mDII7m4ozN7SmrSERwc3HViZv//4HGv/qIcbVCu2CqJ6FM/+/
x20smKxZafATxShOpW1fZxd1l9hoQ/K9ey3j/F5oC9jf7d6SiTs4ZkzCFhnLFoaPQx2H3w0Yogop
sHv/97/bv7pnPd3BE8tianqC98Yf88om9a85FSPe3jFx8xYRXiF+Nd5kGBQJDKy7gvFPPmd/cw3+
xY+VukF8EXoziQT5p/winirMFoPm7inB/B4t94l5OwUihfpuqi7YhOjKSeM+/fu/1dCXb/un14ZF
+y+vyeU19Zd3FLNV0xt4cPd6yxYuDi/hMILfHdJzUOo9wiUHJtljVpXPQeNAdZb0Ao4m6V1H/zYM
70TbVr/GrsjqH5HtUzgRFItMoCdw5/g2zC13FEWGq1wxBeQXSddlatPJamdXIuegwKf4lXDTQ04w
NO/5qCcnBE9PVTgh7naTjhGYMmlvFYIO9+bVFsXgO3bTrZM0O0BbBMctTnhz7FXxEU40eRJEIBwV
Meajox3EoKBjza1/tfpzgmPND7qB7SycGYjgNChWzkeLvyGx+M2GxEn8pGoUy2LiraUrv8fOOhnY
ZH3wRT1lQePGXUbh5aqzmafSzMKoY5zPjG42hS4hpU9ctrLaakumKx5tiwDv9CT64rkzlq/l1Uof
7nRj0JiCLCQ/2cXekwx58AKPD9eqxJs9zasEFDGSr9MgI1F8YXpbnaqNfQ0BuOg4ko6SCVVaZ+u/
uSNM+dektq4bvGMdk9yMh2L/3x+AwMT3B8lo3IceKbRBbFXeXyD9zTstaBBnPOyuI/KIUd4JAbCb
qfDdPMyAlarwADvc8/tN2rtiFek5AwtX3xvu0K3STEE/U7yI2KtAgaRcraOVQdO78Ezy4v+yd57L
bWNbt30inELeG3+ZkyhRwekPSpZt5Jz3098BuPvI7T5f9wvc6io2KYk0CQI7rDXnmC8E0RhsfBIS
GXYdA/qGDhQZGTZ6/hwM0kpz3qAVVOAsFPK/zFw7cgg2yJ0RhAhn6xti3VgKO0BBbH2YTdDLXEgQ
EZlLjve10I91OODxGqodROhyVTQtEHC7viuU/Q0rhbP2/el5LAFEMWZtC06nJsERqp4sPbykTv4o
Ubyt3LGmhlcghi0N8xNmtWEHAmXnkI4HkdJLtm2sbSCc+2vVscQKjOzYKsNn/zJRn8m7XdhrH13X
WY11OO0lpo9GFZ/9AvVT3Tg0FECDYSl/imMsghXtctfXNrEvLjJNoJ832rVS3XGEhLXpW3Hj323W
PuUQ+J7HNpMTWsqBsgFMjD7aSj2LNm4y3NVT3G0kR0ikHCr7Qzuk4ISg8NGV/DFVUbHP6nKXl4DC
jdLDMiR4334c3kIW1rCyUCS7ibFLvBjBkDJ5LhKo0ad3JNS44Vht0qmg9qohSLYjRUan5R21gMUX
HeBxzDiTeS4JatMrSzO6Yx5d23ailVdZxs42fAojRGgoI5QbmmHI59z+HhdQtGNLiWaK6Ogqtqgo
0InibOCUiEpE3WltR7sB3T273qxcJ0lc0ks1z3Xu6MdynpytueOThu1Wzp3AxMg+TQ7RBWMVflBB
+hQ71TmKy2PsElhbJRPN3yg8ZF2FtMii0l3uBsIYQ5uTYUKoqwuA5BQfE067Q0XhlLO76Nbm5EEN
dktYWf1T0OBYLY0asXCI1sawbuEgtGPfJGcE8eqVmFI34WWYStx96dsfnMq5unQU6eujdkgcOqw6
s0s1VoyCJuYCPaTdCZndKaIXuCTn2EB4PBQ6pMS0fIGYJTZqlmx4Y2Gtss7YC1pOBzthLg2TjNBi
TYy7cFhR78IKkqMRGSY0LD3VLGLjEHVa9xOivFLTXjEj3Vi0IoFM6AFYUItryhBgWPvPvZk/Bjrf
f1br+hkt5qkR+tHsWaE6rFZISMh2eac90cQg1zVniLWD/NBE4RpC+Y3Ib64nOTw2Wo+oDH7iytbM
i6ob3E0GV3VrxIcpIfUS2d5ni8sG9R4tAp/ceW0A/hLP7cdsX1XFZ+rvFDMi8mLdjLppgSp6NabW
q9eefEwZFaPNsR64jr2RIofjX9OqesrB2dzIMwjvSjgBK0lpkphTQD5gzgSCtqz/XiEBhtHnHxjZ
rs1I5E/1ucWkR7fpSwJatlInQgAg8HsF0t5JoAsg/IZO7fAxdRyCNXwW3e3eSSrEMciDFYGZdNZw
mE40m8swe6nTXtB18F4T1NmoKsan1JtVLsLCaJC5K1H0BEsx1OcaKCAapgrbCDUw9AHop0Zjr5l0
Q3W32Yg0vfS5/zyrFIexUNirg3hVmunnOOfohPYHmNXZJatRX2guPl2Wth9hn9HFjnXqzpqXwySk
8U4n9kYDU9sV7A6SODxoY5uRY4SzyyLcXUwudXDUSKkNZo7XfJEUA9l99I8VvdoY/yKjIT6Aym5f
hIe9ihi+xGrjTU7+TTx0HoIMua2auZesxItgf3NUeUbjYowYI1WDngad0L6R3VG2YUprjuRYBD2v
fvRcNx7pABODJqitHEsRm64OssW+He1wb4Txs6gYSePahdpJCTIq/ZaIWW/aUlLetj2Jco6wxbbv
LOwzkgb0MLyU3kT/xOxoI6oOf9IRkT7T7aTto5HvioT3r1r0hascdGg8xBssT9BhvdtoMFcHXvLS
lPXeHo1ZFkLV/6bX2LtwiOyTKhJb5NrFJiyrel0CvNUz/aJLdn6sI2HVds3KUdan0rM/S3tlllnH
Ao95M+q7s+Pmp9IK3ixz06fBW2bD7yBUhlySsX9pyU6dU2LiTekQLe43H3XNe/Oz6OCWtHkmX/tA
7Cf+D5IF2OuTOwWDC1Iqlbl6es4YXsDJyftYjFTbBXXn3tskA9tIIAqdJ37EMQ5yR5Jk1ECYGTwI
U9B8tkMeXgsr/OQHnxrznKLKW+nA+Nax5e2NEmNlG5o4InkumXsBpfxu19CrnUZ6/pbH0gAF9LSm
bqqqhJSWYPgYulBZaw28ao/kdQ34RR7qTr1oHeGFA7rZ3EsJh+L3uc6Y2yY/nB4nm0iT4WBMxkdC
0wLMFM7WrGxjq9vNCVZ0Ri0CPWkk5XmsvR/j/I8pWXCpBemHsMRXhwmBbIfgJTTZrlnxGtLk51Yr
UNCIT2ZgOJ+0+hZH+mM2ACHSRKsR+aSA/9sM8XmdZZ+TQsO1G22GKY73bi9HvEI4xzTP+B7Gen3q
pldaPw/DoBFoRxXhqJXjp1YElxbqZJ+jxMg1asng9qfJsFGQANseSsKxWPCAalM2AT0O+QjCfkjK
s9nOVU8NyCk718be+XQQ91jJmnkDWP+8cZQDeKHIkFm7zo3lqgIGCwVTJlO27pRGXWdEZaabXnV8
B2su995vgrlAkcXYOvWuH+j2++qEtmJP/IHcu3Mu8ZJT7Fasv1tVXKcxUaewatUpziICuVJlzMeS
5O0WsWYHhqMiwB0E+TmQmVylaXulNF4zduYfaplFBEW17SnyTWaOAe1CSP7pKomNfWeZd3MIAbyL
Dc3IkkWleRdjrGDQf+EUZ9q1E9ojM3K8C1iNOCDFKi1LNigGzkr2u2pu6wVa8r2ro4dBZVgfZf7d
MdI7EcK8Ye+hpuDB90da9xLHoQgfhqJ5QfXwVCXROeuK7/UwAja3N4Y0X2VH/MGJQjYQaaKGuqz4
bqbBg9kShWcimCsAaqGrxboHnLXvXOb17mXs0u+soc5AK1im2CH2CMXURzFM0vavJxkSVJ8wmKI3
w4QL5KX0si+LyH7ROw+z0r7HbrEqXCMjKcfhcjVRNPcaEcNl+TO9egmod83R3zpd8WEJFG/7oOAg
H42kcejZc4lqEd7CRfi93ORDqp30KLmy7vZ3vsYpqzqGsXRALI546lTriafWUVa7CM2K5zhp35o5
Un35dpd7y7kSKQe89uSzzraCLtwvue5hTNrvck/anUWZx80IhPFQd3jPrlkTW5Wpr2aR4YpxwyOp
np+DmOoPlCC8HGRozgUNPU5+xL3/zIbpYJNYv/Zy52K2wQs4h2g/uYS9Y845RCOzW46+Bo4KeK2J
+k4AbojSfktAhjcrAVjERQWur4ql29q2WpSDubN1TPXNnobjUsNsY4xc6HMILdXWsqAHWEbOTtXd
J3ZtLI/wcmxddediDYj5hcW4uR1mhp7P4SHa6QdUWcZLR/s+9piM65oP0JpQ+cqRvAeVsbhhiXkS
bC9r4XMhToTRVe6PZJ7W59Lfskn0UV6XLoZ6O2sPsrAN9KNsuVHLAluNXPR6fXvEPAxKe/7n0IS+
GMa09SR637mEt5S5tAwXr55+qZRiXZtkCG7SGBZy8sMecVm1KUZFPl9cX0Nds7C0IoU2dT0kH1N/
jE1JjQ3V3lFM91rfo9QsmF1dQgLXHePhFuCRVkbGuhwDtevyEtmroTaGC0rExVvX9hHTM0u4OCpf
Zes/OTUO+QmLSm0lB5F2rxm5JtSXkXpSIr+Y0SXtZtAAsqweD/U6dM3hIKinttBF2UHNZ8yoQoKW
5zqmq8xtFu56g+pB3Wbl1nEAHdRTtA506VBGoBwNI61fx7me0sbkGu/msuJQkBXjD+OtFfU336Ui
AH8YdzaWWb+nUOHGzUdfkpI1cbgdvfhgdKpZ2+BlOYLDubYJyU1bZu2hxr1vsWii5p5vslqYmO55
U67WPoz9sWjOHX7V7fL1hIw0UYhW3/XjLy1fBJk0+QdTZyqLqQwOTnEfeyRUAfKGU469X9loUnxF
rpyT0Lm25E13KJxEFatp6ZEUNSeLjR5ViZajImKqGCSPf466aFZHyZ9nXTKG28zQiaEaWZ0M0Ht5
9GNmK9khyo+5EJIgw1opK6ATSMWR/gOKdl8+pzFOn3j+Hbu2ihPqKEE3zF+AFc5b6rkSQxMTq6v9
lpbUhjy/XFFI+k6w2pVeLPq2GHI35Ib5kEb4zLcWNlcKlVPANerk2EjnVyuSV9a2aIJVH15ENtdx
ZwSQ2yC94ATfDm3yBD/6GhdU5/uCvVwW2cj5dPwsUIDAnWXGXYqBJKfYgJDCMreKE341tnyvS3E7
pxhHZXs4tgTL6QkVHs3N8m2RdOYhUxnrhSHemiOF4aK0o4PRpi1Fp4SyUebgIRyqUzHFXwKbKoyh
XXqDokQdF6c0sx99WRE6K1Om41Ccq8EIt7kGZzDuCWvNiIFv7Lw9eD58TxSnoa+4aCOKNST/dQUW
s7ggHHVgp4Cu6mgQ6zMznQJaD+wKShJX/VMbJF+HIOmPSVcRESTVj0x/aecT2AkprGle8iUafPw6
xJWpnH8koW5m1OQQlmKfWVTn9JiyEljkmLoQJQtOPOoXDhFi56Unk8LIpLzC1zzI5yg1r6lybo3P
acsCqsFhvBV4AE0NDN9yjik7x5SBWotQvIlLtza3elfdmsZmJ1CAZVSMtB1KaoZKxH2ZufEn0rY6
wzybpq1tKNjrWbXHcOetiZPfZHpDXU0rjxOOrzk6CXtF0bz5WNfnKi4ijbaaHkNcwHrGRT26prZJ
iQnx+mauo7EKDnp5dH0n3Excz3zC5jt+IqKT0QQ7BqDkkh7fIbYpkHoxhAPGFCC4yqD+QKstC3pU
017pbwe8YO74Wlf9iSmWCOTpyIb/QoN6pvkGGRxTVokj25wG28bebLX7wDtkRXQsqkOtm9VmLMjy
HvZBSfAynYKPkd3e9GY4FFSkDDMOVhSxadOz7diTFMv38cHFgk1uSkCYLpmARkqjI51eXCUOmNBe
e6m91S2UJ5I8Z4eN2lU0yQ2WhVEcUYpyrHXN/gaIO5TgEOv9NH5BFky6OdGuPZbbJDPY1xADDum7
RwnqNlffMw9Oaz4v0AMVQWJKr4jdbl1BBFeaRRflxe7KT+uDV+vBuSrcr0aXfmoDNouRTFGEQeSO
U85HjHUbXycKz4icT4aPsw+PzBV9cbWnZBufM0xvGw2svd12PSvhBIj9xDLFbW+RTT1zFXWHSeGw
Nx3ru6/Ifl/rfoX0xuCt+hZMi+Um0KtuxrH8+bj2KGtWuBu1ppDnujLqvaUFjzXvgLwQKFXCZgzp
R6CujQLVonAzWIxLq1Hp+qkIrQkTlVvrp+WxF/r3iLjRMkDKoLpo5RefhqyCTkivTmx1igUILGBf
5gPSz4Eo7kmzjFObJOTHMGMap9IJzNNyb7nBaUbHlLkbZ8iEXmm+8bsU71pDGGEbJtbPny2/UGF0
oeY/boOYOmFdkBUcWE9gJaILcWvVUOFM1ZLCXNuURQ65T3+Skilb4+bYMR05Z7gt8bZg1oahHyNT
+u+N42EvsfCKYkqu8jPenZ8s9P8vSvhXUYKcK+L/tyjh42sTRjlO/vyvuoTlaX/oEgzD/Q8ATIdC
LlRfZ9YR/KlLMEz7P8JyrRlFhfDgzxgo7z+6btoA2KXpEhgwN8T+1CQ4sK0caJooFVARGLy7PwUT
f+gCmt8e/6oTWBD27w0fhn46IrAPseoapE0hLvtrdV8Vas4U6FyYuyiU8jqZjk0bHNtAH9ZBx7yZ
0ViGjw9HwDMSLomC3gr97GIwiAkqJaCW2jvEpC/dkcLy45cj+T9UDOZfKZ7Lu4McOgPoPRtcsPNb
8y1wsLoIPPI31yCQXhX2XYqibTb1OMcoNW6F7T86BuXYvKCivSA2KFQQ/xM0NssVCU0qYP3kozEO
pRNffEUFSp9AkFrGEN53frTLSKQsFD08q/C//svb/2sT74+3D91Ll9IFYe/8Rq+vgzYZ6sKwb8z3
5eeaGATK9XG1TkRZrktlm5vAwHQQ0vSxhs9ToLcPLRNn5orwYoV2dKFicapamV9Fka4lruRWtsaL
N6P9Ck1u8szPdpEJHLvvm0dTmM2ZvABKoBlmnVIXFxqXt3/5TPMh/+sJI+icGzprTo9z8PfPZFpR
QEh4at040fN93ehi3dci2OlDcOzMvFsJmgQXGEwGbjWJyK2otBO6NvDctg8rUlYvEln1mbXfzosr
42rLZzOCD27Gif3opqRvB6RwjV7Qbv/5rS9d5L+9da4dmyuKq+r3Vm5e5n4XYP24GSWTj6vFj5Ox
HzLghMyEZIAEfXjGvkCbeZo38en4pWzWICh2bO36QxyRTl2Qm7Vn9zNCWCooaCVDhL6/X1d8hLMW
m3caUZK0LBuoU3Ue3ktMa20xQO6A4LIRopnW5It5Jx+01I5zg/IlgAYiqzBeWQaO45bE321FlPAa
K0O4gx2CdWkgiUFY95jQICzaRXBQvqKK4fubym9ZbFF3OlZTcI1C12PXwQ2cN9G72d5BN4zQVr+b
xio6OpHW7sgZRO8MKnUIiukLO7x2JYfoI/iu7i7W7HTLUEGAje5bRLYZ8c7WoZcu9zCePiRxm2x1
S2seLdMsWE/4x4KWrqzMjTcMwA/c5NlVdr2ux8TYaoaNlSaezZONXm9Y933DxeDBams+mTliRjVK
m65SSb5DUx/++fuexWN/O1VdSwDtIyBA/1sPXQ44QUYRmjfN7C696KhAybre+82c04p2RwoTmrst
j8XUvED+wl+IJw6GShGslekbdyGGmM7T1kZSK7aqxm3QNsGcWW/Bo9io2rvznNz7+C9v+689+HnU
ELN4Dcg+dECT//91SHY1XcSjUxs35WhrBu7wMUjce0tQ2DTdTO4IYI754mcllpA5QVUNhLHkqfFe
dRDMZxKqf8iA+POB/IJjk+HeIhtra1U57YOQ6sk/v13jfxxly0CkIFziDNloz7//Bejeo+RPKLEa
t4zt0YM+NZjx5l1KesFU162lzKtNnMuTzO2LofLkYgTxS5TI9vjPb+Q3ydty3Cwi16kR67wb53cR
iT+JlqmJb6nLe4p4hn2pP+JQdy8F4DPKHd2HrKdyy2Z1ziGDBeCtW6RD98uhnJp2F01Deq3zlmLc
xNKcSlFsHssqp1bXGM4mirULXw4LxDw/9GMmjmbUP/ZzHE0OaGnwDQ8tmTGXsSsdM0w+Ac1NP8X4
iP+lK78ocH4bySzyG1lSGMKx/jaSsbEqvEr39RuYqjccVvGcRGCuFC6JTRo7j3PQvVvIm6ZV8bZE
1/Aldq07Y+rdrRlZCsZ42+0nqepjKNiotRklA6WNe0VdelNpeMb/+btx/z6RC8HigjmD/4Tze7QA
Zisdm0hv3uqmJck3i/o9g/Reie6tZB93Lx0bLkkKTJGoHWDXoMPOWR3bx4YGSJc4D0DHjK1djG+O
7OXFCHFRO7L4goamXzMBw9CTVnIMzRiAHO0K0+2to7Q/ui36Qz20qDkXpPPm/AuHrrEAHc8cGsKi
d7VuoeA3RHbpsim7UJi1vKA4C3N8THRTXloKvlsZ1watMJFhqNvl1JcJ4eqPzAo0UUasF3puPuRN
4PzQ4m7NXt64aZ04WTFFySI2ngwvsF6yUcOHYhb2yWlI5cUSdOe7YCQw27NF50OZtdXv/vm42/NY
8duJIkwuCaREjuUxoPz14ozTwO/k5MG78kiWQQDTP06hKs5K1PXBhdTzqHn9sI5YX1ymSaFnG2aA
4+Qh1czqQ6bb/q5riNWSxt7OtWvXUUF1bLQ0sR4A4qmACMuCalrw0tGG9i0J/LPqyo1LnXblU6o6
5JP9FOSut+tRsNHvc58lRMA0N8/K6ggsLEp9VRG6fof8YqcwnZWySJ/wbiO6bkn/DKEkjMyDYFkE
qSIoB45mgTLhn4+UwWL7b0cKxZNE88TxchZl1C/DmAZ2p3d927iNZf7RrrCmyS78lKSciE1l2Bvp
ahNVRExhPl6FszPhrepgBCX2WJ7hpSI6wMGWW2L6F9Xkoor89Tt0dbqScxwIsmVdsnf963eYtYFJ
k3ZqqPFYxZk8quYBqTFd0eTFrzR5IYmY6BPapNRma6qxab5nY+2spFvCoZhP3xJA3gEbFMg2k7jh
WiLki7pev0y+d6dMcBWQ6NO9bZbaDt9utEsalWzaLpy2uYWWxNYfB+vj4DIvaoMCul66NjaO9lXL
0+Fo+KtcU9E+Sx0ajTZG2zEt91Ol4GJBtMehS/JnM5/8Flx3HSrSOovIl6E7v2ojL9wZghpajkJh
HQYeeTYZAMLBsdjHG9OVFNk4mboLiKUyZWhm7VGwVjfp0RNFi66oXvUlYgMvAHlCNEewbgIUKQ7u
PiqQRQAaP0r/bfxFsPbb6cJ2CTcHzE7DRtDj/h5joiS5kFU0BTctGYprpql+Z2upWDt5KNaFdnGc
6lvkj0Q7qEke2zg6LUDLVmn1cXASeBfiqxxrOjBTZ9P8FUoRrVOxbDT0oxDQb9ZDO7WwktAWx+7X
tAmWWG1/C8dWvxZNhB0lSR5043PbVsZj4o8vbe/qd13xEHsJtjEt2HDA9H0Y129R5+6RUMzp444T
Pg696T5lrUY+Lg10MzZ7Mum2Yx+RH8clvbKKqLsjM35n97bBWjUO1kS16xtmnPjcxXGwGVMCNmnN
KqAZYe96B+Rt61jWJSJcSTlX4gHV61IHImyb64bQtIvlJuPl5z2zu42ZfRL+aG2DyPcvxuySTsbk
3qFuTPoBvhWtFnuR5psy6GDAOzoplhJ2EHqeR09hCQbh6naX3B38TVvBsxpEfYDBdaLlW2zV7IWs
FWFVWaqaPWprikgiIjuACJYqLvu9iBuBGgTVTAC7adMOWII50Wk/OmO80YsJ4QmL3muVfkJBbxy7
vEXj3ei4pEeTlqs2XbzSyLY1bBTQlweYD+ONLkJAA7SLAXJSDh99z91aY/amugRVdh3yOR37Otod
ZGLeTQorKKjvybKvKFQ3BsGEA6Euws2BirQF0TeAIZz+OwklQEWG5pr1KVUp6YNMRpLhKq272QNn
D19vui8zAe5WA6oXThoKvGrt+Ho/836th76NCdJEbSTzEAJJ6t4mzOzMGcaxl+4DTuJPNc6rh6gY
iNFCJVYbnBCxre20sikOVeKmUIuab3ZqmqiuYGDUPQ4AqpV0PQge5mub8QfFiYWxcbAcK1inTXKN
NJpOMUEQ6ATSEp+p+1ByqRzG0mvvyg37H3/v5eEF1dR3aVAO8+omvkvRqzOBA4IP/YYS5hQ117TG
vpQhapOGzM6k8mwpZyAN9JlvIS9PK9UQJQFw5a6LBMVtMKg30bhzZoNGhDUfy43a6V6m2PVQYoGZ
iMIcng/MNjFkGMWmzt30PruwQB2FbiTXIf1RpFxgY4qcztArsjvbO58lV4FB6G4CT7npHNvdRCY1
nVXFCpwBmeamZrnwGvtuP9Qefqekru8JLmju7ZTmhSKTZEs6UXqu0zLYFo5dIml0OdX08YPNsy6a
ruM9Vpr8OGp8/l4dSlQvYEds/SFtW/1hUtPwEB+dnG5+1HKQmpiid5ehYsq8EnFcGAXXsqeVUNjO
JQvdV3KMYJkKoNnt6N4b5FTu0wI2re9oDgBAhY5QWOXWrL038AoQ5Kwvoy+1fR83UHBGyJUrwZm/
HeduPxgextqw/S7Io716843AtrqqJEUh9nbijHcr2fdj+m3KguBBtUN71Ez/oZD+mqhd+7nIm7u6
9oO7CDT6qvPq/mDAG8owoc4wx3OoTeoK4k1Qe1j1FkRajdP2a6TUN4QtYk/sANGqBCtcVGkAcmWk
NIx6PJfOS1iyF0qQgKzx3K1sT4mHZS0TxNF9A/b86ov6Sn4IDoIy8/cAFzCXpoRJyb6y1wwE7jZE
8XIahJiVluKhK8YvFdbUFIDlk53YW98Ba9hb6pMTTtUuq4S3MroqAbEgimdoFmUsVgxfxj3jFBCs
Mj40JgwZAeWTkJ9+Y7l0AFrX5Wn9WB9Qf34PW8M6drX/YBWoghqvs+nrmi8aiSLbUdJzniIHqVLH
lu70y1127zzeoxjJwW+l1amPOnrMs0hjeWjCilr2udVJxt49o7La2V5UnpxcKh2oMGP1z8c6imo/
aiSUR7c4Veb4xw1ZS3dIxMRunKUm3Sw1eb+pPfQDpXMUuc35MTLKboU0v/k68g4bOuDKFT5AJxgy
p2i+EYGacIPDoHfN/lAZAElmnUEIYoTmUHaMA23aZlP/+vPHFMpp3CT7chYd1PNNZvntqaPBRMUE
70VaZQ2hb/5GsKVHB0CvgVJ915yWm9CwmhOIoObUpuGbmw1I+1Kyv3xQXluz0KfdkKcvgR281C66
B9lTq/fyLIWMZOWndAJeYSFZ2Fi9EZ1FzsWiINGsSjU9mSEDdWaiYdWGU96NDlrOtuBDJn/c/PZQ
zdhFpdG4EV6DiZF071Xf0ArWhpzFgV+clhsl+vLnveUhJBH70DdoamL0r4SyVsR+2GBR/3svGCxc
xMtjKIM7ekbN2hL5fT0aT3FqB0DpmJIR+Gp74NWo+UK6hqHpbTo3AWLpFs+GTR20D2A49MmEJwpV
rSZbeiyFthXGd71074YBnSWkSZc9bY9eQ8JRaysSve2gIhbAdpHVVYO+SZFvyyEml9V7bts62gXC
T7aamb4OXrNXA7Qqxkq8LX3ibvyh3Al0zKuwRAgdOlhMp8JeNWQ+IG7POFDUK05Drf/QPO3VQ2sf
aYLLM2SHS3bcsY6HLeyIA81lQGw9uToscS4InfKjU2ARrZj7U9uoCP58hfC7o7nTzYCMjGVE0K2h
ClyglC97dRTHqYbHF9586LeUM4PS2WSGwL1qNWdKQweUT5wQuL8TqoKKS22+Yfo6ekHd7JcfIc3O
T8vfLfeWn73/7c/n/p+/fn8FJ6Q42GJyXv/+b2YNQ+rq/Z8pKz3aexNpksv7Wv4cqhJ/Y1Y9eMsc
F/Q08fD9xYl7KbZ+WH2vm5Kou+UXBcMTBrme0BV0boef/8rym/fnLa+9PARKDQNHBBsjmJC01zES
/nzcxYiezpga50YZGyRZtN/i2N9rIyQ31mkKpwI0YKLHIoTO840yMXd3sW6tnbhlwJ9gDU09cFhy
jNcjmbiImxH9x3g1z7qbyE3i9ew4bJNiWGm+wQ5y4X6EDuYQ4InJ4CCiyPGb7bQ2fBqk5Epefr3c
dOyDTlJ4ydqsyllEZEUgTudnMws6J9R75zqO1X75u+VHy83yMIMdedBQ8jbziyw/d1Kgjcu9MkVD
SW/U27w/gZV8ykxM5yEj+e0AlQHNmdYeswSBnFMzeSK0AmidKlRGoDcP8adgQCSTOXJL+QkSfuCg
E17uYjlq1Lop5WIq4XfLTwdXh7oZByxzixkQ21WWt1mUVsuNV/QQNwwmhOVm0WEJx+bUff+h/O+v
33+2PO9dtfX+MmPQ0AJuZgn+oCNK7ARRjWtzviQS2q7EfpBLieAq2pn0AFgAgTk5vd/klev++sPJ
cX799W8Pl+e1TZT/8grBFErgv/992f/1FJYDSFsM+r5hR63j519nGbLfn3eVNfIu3p9JKgeqbKYc
YEKM8iYEGBn9+ebf/+z9H9Ui9GzvD5d7v/3d0g17/9kvH3z5zW9PGbyKMHDrzrPKh5ryaQvgff6I
Yycso1wvr1P6qmmf9PmIAVnNssNyZMqEpK6D0pFGZQIo3qy0e/9Gl4cejEwQjUXK7c/7y4/f/3S5
t3z5UdEHiiLL/IS+h6awzkWm9lYcERljsu4fFODnBoxYxUZ80RnW0+Ao2GicAaMy4+bTOI+H3jL4
0GUPtgbqmtWIJpwwmOyYNCyecnP846YmhxH11X8f+06grbUmnN0zbrkVymGHMb/0/KI4K4sTZrWA
uoRP5jP8zBlNEAG2Xy9Hdfleaha+O7Mqnkt2dUd/XsGQHgLqpyWYvt0uB/C3w7/87JevqFxO059H
/f2un5ScNlHXfZFd8Ca0iC6WExVk2quRBDBZrjxQSLdu9M+jr0FfUEDUiyQhS5TYAMKpdlJrYLPF
CHNc3yfkd+5h2skAo4nw+W3Zts2+99CdFywlV7Gp6jtaEHdjZVYfnQfN9a2LzG++4QTwt6ZjoAdi
rQpEa11ozLQZ4q0K/dkZ+uhottcu0euzl9k3UEXmgULL14hIX2e62iJJtzZDMHMeXaKGbOjCrNy7
qAufVQ0VRgBUigkr3LuV/FowWK060rVWs/waPB9z/Rh5X9CPGNeiG8R6tC3/qE/aOSUf/Ny4+hcv
lO6uN2N1aKXx2UkChZgZYoaZaesimA0AIMHqLh9wAfrjLh/Y0MMffIUL8yUH0I3lhgqUrrN5osNk
sjbwAFI1MOKtRADcs4rx6Bnjm6IBvBsyzdv7QRM86M02FGBgbbTawTSjH8VxysW3nGTFnd503sFH
3boSukcORhA9ikZV+7KPX/rMRuUE05ZcL2JdrKmQ2zgbnFezp2BmGSrYN0F0HLgY7oOCalUUpgiK
o+IOCMRHZ7IdpljfQx07BhsOO5H2sltHdf6m5Xp+10MIZmqMD9RBHxiQwKAqdK5phPE3dvsjbseb
7enZc9cHFssi++toTvqHOj3gjy3OhSbEztOIzpDmtO8Ql7N26eOjL4PtMCVMhXHlnRqLmgHfx5sS
1rX3SocAUuZBf0x2dId+ZAV1ykTH7aOTXbB2KhQjp4w+0IWImPwDBnfCJbAR1/I1BcYOBAhxnEF4
wF5UgD/G7pK4DAo4eaoHc061cBpjnzaGd6kwP4M7Glln+2pbFf19P+GPIgB5AmlaH8Co42R3oJ21
IyUUa6JHmcnkHLRRw6kWs9FjotOkuCrbD455TBMzzgMD/uu+a2+Y/PDu97a8pH35IQDucrSRXFU9
wMhuooZIrp2Eu0R0iewn5zwO2pfukCb2DS26d0lDPBR6FvbnyPiqaRpBQD3thKkJgHqpFpq4WzlH
y3X23gOuMWVKjeGivHoUsbd+IZv/x96ZLMeNbFv2V+oHcA1w9NNA9A2DwZ6awCiJQg84HI0D+Ppa
oXy37D57g7Ka10SWyqSUZAQCOH723mv/rsIke8hD6w39hgmWE/rWorqRT3fzMLVcWDNub7tS9clS
/nMqbXGuvhYk57ce4oqcn+asjm8WgDybDpRH4PFkv+f5goRXPbh+zk0shNitGryZM3w2NSn3WbQg
A4TKz505/aoVOyrM1N5lNiqQChodiZqj9YK4/hIY5Uab+bSpqwJXYde8aTuQB86nB0wR5i6zpzNu
ZPSLbDxIdBOvqdVptIhhCJHz3fECYx50jH05L6+5LNVLMUFMFROtxNvES7obvvxINWAHM7dkVYwq
apU+I1IponyhHVVljrlDtJkihs1kRb2ueQ5Sr6FSFf2gBTt/gvpKVQZePcFzVRW9u7axnpxI/r9P
oyjPDgiiaKRjG4wTO8KZhPkazKl9YvCaIrhP+Z4kIIWCPvh3OlDdKv+YNd85p31s1ar/MBrALmIs
44vh199zX3+k0t/yJfXWFjFXtznIUzsNwxPWg2ehBPsEfrvGYGujthh0BPg/73mFh1rCxkuL7jD7
xicZMPnQS1BiMwlAaXvZsSgplEB2/SXM5oUI2Qv9M8E2kf6+cZdLXsmPxlDgO9W0M2O01nD6NHu6
fhqsNJs8VPH6Lj9a9reZHzThhy/rQ8T1cjFSAAPqIIEovWTzj8y37UMzAmQTAyT2fHzq3fyPS9Rx
P5XoJm7DNrdK11DE1UuHQg2yaVaHan4CtG9uxsnzIjiOy7Me2TDaNW+A7XU7n1Nr6eXGqyXMvY/l
uszFC11CdEXM6kybCZEjOsiJKhpEYoLRPM2JeQA/tx3d+X1x2m4jk65/cMca4xkNrpvQfzZpSDgn
NQUnUzphDh0DosCcAGfDT3Y5+yhisQRlMn3GiG1cKMTEEyifRRew0rLlNR10BTzBGs4EARo9qxtc
tNsg9DOjnLfRqAdTqecPuyuIFJfnzs7TZxKVfzNe7bHtlMT1r9NXw47Hm2+yCFuoxZ0Xb7iN8y8y
G+qn0XntWrZQwvqCi5ZtJEUjOWkj35/mSI2JZgdUyNvc80wLyk5GUEVRSkq2CcNyG3uSMH//TWwn
6mRP9TetOuXecwC8z423M6f6DDbG2C8dM5SgQm3dxXxgZJPvMsn/x8lHeSHYAEscNOGqJdzMarjI
X2eSabBo02gOwBT28UCD8FKheISKX6b6OhH5P6qsVBuuiajzxGnoeDD4nuzWsp9/e27/MDcW0YI5
+yK64R+S+n7brthFE0vl881Qyeilwm3ZT6zugdFzb6U7zqgefa/fQZxo3MMUGBgeKVLl0esYz2VB
Zanj/KnnQb9JNz8WJkkrJy6zp64kW95lyY4C3eUxDYuve6zt0o01ZTTo1Mf+Bp1jPnmtg6ERgwyy
C0d5x9+1YFfZd5NZ6NmKCu8wQmJ/ZbXC5QvEGwytTXtTQrLG8+6zkv5iOW/u6MRy4EjrkNbmEPPQ
IghvFtOD0rdEfvK/XA6aV2E7W8tH6ilnNZtUXhXGSEnHDDstdliZ0ingR7L2sU8XjBeGq7Dsxz61
V8V7UvYxip5YolQLmnO9mdWcibYraVJfmV1KYEyUH45Tvo7aYYJlxQojAMZepj3mgemlcOl8ozCj
2GqdXCfF9pPUsIxyw/YjnLN7bc8BfR4GyxXCOKb3hXgHkRLqOC+kXVX6065hVnhu8p2QGFk16Ey3
aSKm2vY448PHKRnBhdTlc5NwKY8ZAcrO4vbPCMNVMS9Xa7HzI51wCEV+d10st9t4yfSWcWpmg7xk
L7E3XJIkdqMWNP5uAZBFgc3ezsPfWTuVO3Pk49pjINrkfvdgQORdT7O9yTvHfzedP0x1JAOF9te1
W3O5DPIbMefJHYT52zYyFsmh987TS97Dr2sLeMZNlkDhl2r5SqmoWA35AlrXbpkZR8rOYE/jZRWt
QTkTUQbD1eGhS448Qs03s61/+lJuwqzTxzgjEjM7i8GaLR7OSwI2TXrV1fLA0y+4RzZZOWT7ruCk
oZilzxzFidr7N6O7T15xSaHiAB7DCm5LW6t9f1+XwAtEZbNksy1L6O8aMm2aOANrYSJkaaUxQEBm
X8X0YHxSn/gjSO+Bq9Jrz9oa11pPycnsqUQgT2Due2gMZGcovKir4NGFUx3Th4gWmp2QBPesstmr
OMtnG96bOLgZdMgxa2tgDQfcn8VI0sfHdrCfcjwzUel6/b41yB41XlEeEKv40xOCXcmwn5aE+GAf
nTElsC92yLPkr9I34lVP69qm902MSGHwKKdwPhbC/CRdL9elxQPFR1Stp/HMqNDzHUji9/70u3Wt
6zRvpQaIk1d+fGqL8BEX6FVYLFss2iqLxYcZXnUw+Vz/sc2bT2lR8zFIY2dagsjw4tMoiPq260iY
rBircjwR/XhIreopn43xEAYDkHsj+MPAY58MBcRAhQ79a5Y+eDzbrvifDop23t1A7ocV7vTldQgw
Dl12r65ZXCuSnNMUMzZ53bLNFHH4oqfPpbFdPvROT/jVe6hTPNlB8cOVs/9dd/GX03xmNtXCXm5e
y8H+bLCWXv1QvtdhgYdbONVGyG5m3gT/2ObuvYJsODWFlhswkl2U1hbIkpYTMA8W7JZj9YAX65je
/87K7UEKRV4bWi9jKfe2EVcobUtw7FMX6csMngruv+UMH6RsejIhM945zIXVzpSj2FnOFGxw2/5h
N/6UpjUvVuPz9sEW8aQ375fE+mx0fGE86mhS9HYqT5YHM8NtoKZHynH8pPpsHW09ijQkedO2IHCb
ZrmSzQAGa6t4Exjs8e1hRbeevYvn/nHuSVEXEH4b59lrS+di9T2RisRqqLcfbyXO/6LxsksY46OX
uKa2pSWPSWilEa1EKfkJ7JkJIZGNY6TllvsrGBXRIXLce/MmYh5NOsq1ug/jhTE9/Bxt9Jvhnnzw
eYxWVFoFEF5guHa/rAD6OgL1eQz03gy65TB4TRPxKsxIwEvN3wy++X6NY5Ndwx+UB53pP9gQdykF
JxHiC2o/Ys1qEsjV2cRMaTqnlohlS/nWGhuOyXDUFEcP96gXV9YTBFLQlMYZlaZ5SKYfhsSoGbCE
fMQQDQgZbgTIIH4pMLte2mp+h/dCSCEV1Xmp3H0VtJzP7pgtJ8eJVFIzlTpzted489KRlOuLj045
WCVDqnRiTwLsxzey0ZozyF/ZqRHjMdexfcnj9u2/VgP3BrukME6QLjmsnfm6cTtjN11cGZ5rziOr
nIMzTRhtvy/C4DchyD03g+FEnuDWFoVFDY1HBDifT7Pt84abLmWVoV5I6IOXsibjydHzN+frbm/M
7k8x1eU6N+p0r9PGAuTOwd11PxD4gkNQpCGGXPN3Q3Eq3qDa2Jogl07DcMdLhnIvx6ZAETO6u7QS
r03R49J1ho1dO+yFGnbwjirh4ui2WJUhrHxWwOLQ9vw2lZODj2A2j3DNCCg6RbPp6oZwHsLHjhMx
Zb58uCLWNuWpbkiZAHJ59MrKWN+NNoNCu6kzOnuscMKMRM5q8jcdqQiECPvdbX7Djd74c6PPPacx
cp7ynWumO3X2U89W41YU4YMh2dKQyq+2Q2pOjzMJ475P6X6ycfckiePc3NCgoJThxsnrS9nbW4I/
9t4zYwqOkiDdLpIUbBoPZEXYvB5FbgzRWHbM89i6tklNISN1B++kvYoLYcc4cpN7gYigPLJM/XCX
ziCo8WHqneEzZ0pcvyf+stmJ+YjN7bz3OupMBiUIVt4XJGXf/ZbZGF8mmTyKZLymWRy+Tb2FRbmm
qpXnbg99lFBqxmnRxBh4rB2LkbR0qn2IUXBj+zT7Oe5AVhPwRFU27Q6UMn0Zs6Tf087Bs8wrAovi
yZnz70ajsSZdPe2K2B3OITTXvYtQFtW99cfoTGh2He1Ag2qvWutu7WXZceEqjSYVEFABGI8yjbid
xqUFbXdfADY4SyQvjJAE+tCHpmMDr/wxpe3MYz9jpPqqO+9VSuPiEUSihoUm0CE0D5g75kufh86q
r5IBil55NVplRt79QJJApHuoluF9udNOx0L81qAzqioUqxgk/KvmlgjxIXsZVY/wO/oPbSfaH2E1
bpVT/hIiTDiPi+fWNbI9dD9zB+krW1X2UN0Gj4mExDQxaGJhTUj2k66QkGVF/Yj90gbXy6cBoPGG
YYyMZO/lG5/dQ4RbJ1/jpbwfGfSQKSTPTmCg88eLmOBJ1Y3Y+JQa7xVcF3ZZCOda1TR6mDOn9ftQ
kltWfkwkZwTkS5R2qfZtivlyyTA7Slu/2PCF0WbhjwaEZDdTThajL6jMTbutiIM1PSvxLh+sAQWD
CEPXOxn6nfkVMkG5reI1LuTHSEbpOLiCqjMbMUQCv1Fz9DeSAGR6iUynJMsnk3o9JslPxy1GZMan
hNvFQ2rUf6oZtpLNkTwoJqw8aVht5hHDZTcAUQyWEpgIR70IHcWgejU7Jjkoer/W+TkgRTxTk9M0
c7wiRbzsgu7VyGvuuEFmHJDgIcMj0q96ymOOfyPPXeWA0u1nxjTymlvScBaCEyxr/0ZdNnE/R6Hl
wc8T9YR0RSA3yc3hZNIq5aa4m8rHhEYmYt3cZunCdqLeT+WuGdvnovQDTOD0rLreHp93heDrbP/Z
r5ndUx4yUStgIFeK8YxIGWW+Xer4fZZKbhIRJPTvUOdj60eeRtmZ1ryPvyuY0tf0NaTC2hefdlNa
aLgYgpqo5+O2OBMi4miuu6QYKCD5zhS9XlOmncd6HH/T7XAKKRradLmJU5/sPd3v7rPb1UbUNi62
iZa0tNeEtzGkwqKQijOrPcVsSeUffuyb3WavVZ2INY2nIe0iipOkdBmORrYo+m7hSGPzBygdUIVJ
YWK7heVS2RPXDqREqsRoF5qd7bSobCcxca+9pV62Rhq3e+HTDYEEhw5uy/IJauFrMGZP4ZQ4B2rF
po0zMoB45lhtzbBxtk3lPkydP5wkIoL54DTxfHSl/T1gsThblbsGkNKvQ6pzN0D7udxC6tLyChA8
YdcYZ0owQEDwKcEbKBUmq8OAMeJx7KR7SYuxOuVFfNXU71FD4X5peRFgNM92xR6Jor9k6+YL1C76
pCoTsGqvlvYwZFnMzN18/zXDw+z9WUuve1+xq8rBNkIagN/E440P/NXT8JTEq0sZ95/FbqKZExPm
OGfcj9ZPBq7s2i+gQG01lRc7aB5HL2PZ2JTA0BrsqQWf5ohtc1SB3740OjhTeVQ/sbcVEdF9f800
9drnbQa90sA9kLnBGcPRpyOlOrUJGYnBd7KNKmMYOl0JDKTtcDwEE9KH8s4esOXZrPAkgdOLx8FE
2Q7R9sMkfZmRJLDq3qPusLbz1nPXuIqHfWda56WUziXGFn0vH3Dm57lM5cFNVbJlrQRg7L56hD0L
erR/FMXElh4cBQbQ/KPlMHzOPeNtjNFfAjyfp6SQ1y67mxdDY025FwKstpKjDp+kn/unv7+UhsM1
11VPpR/bODed75QzKsZh3HMrbdAfnD8wJTfnmujte5GBpI+JUFsp8Ya6CF+kEz6XfBBOSQdYuwvv
n2o661dTyYqrSPsrTrjuKmRAA7BZco/fmAFrV4OQDfDUP204msSXFx5kHTC6ojJPiCz9YV4UAwkQ
iKOL598qjHMLd+A1m/LipsBkt7s6a4pXns7WGYp7tlLtDhxV/mzirCdPPyPZWM58CS0VETDtdlNX
Aozo1LL7u1uw1BNHFGNvapntlgyHYYr+YQYq25u/p9SgHHXkbl/Y9DT1/E4MLuFlK7zMVXEwmszH
cq/aIwG4H1k7BBurUnyiAgLgOmDLm01ipRlqfYqJ92Qc2GGlwo4K0UYsbLL9nIPup7Mn3uMQwS40
V+yWqoBUrFfXUMF7D8BA+2x29rTTVrrtU9t/qv15Z/d49ZrAeqjq4kdPJ/BqHmX3VAP7qrWG68NZ
7SQbNzjkNYtCK2v6U2uku2YS5jWtmzdeAuLlCyP4bFuPdsqPX6NQRpjbq20b5F401L6ztpmId3h0
1REwi0wnSButJyiON34aevR2dSCXrd+oeiuzN6LH0z6N9bzqa29ksQrqvi5SktJjfy4DgsTxNFQP
qvgZNvU6C0T1BZBwhPqr1iR+kouk1XBTCzvfusBwo9rLwD5NhDgMbdkf7shyuKDauSnjY9kZL7bs
wXsl3Ld8wHO7VlnrdAqXm5pG4K3TnxpRfjOmnC5Y+cyPHmTy61RA0qEHRZmyOzZExrDmmdhosmXE
I1v3F9gYYjPCbqQwaGXp0b0QOnIvXlj8ouOiPDTBbFwR+5/DEumDdZ16mPQqMMHdswx65pkTAiiq
/FMnNnEHcd4gpbkfwyf23sWzYfwp577ZoRmOkXM/6mhZnOlKwTtpljhxkoyrDXTd2Svsaw6w9go6
uXoou9d/fiNGrgss2WBhMOx5Tu2fDBvDKo3szuaftDaHs5dMaC4S6qPPdg9daBxmudKKtPrfwIXQ
TFCi40SJVNTsAhN7Y+4FFGsgWYnEaM7Qkd4HzSbPtMzHBsGqSwcPgmdrRL60FJsosf97UuRHwPWb
G3u/63l/c+73gdtjsPX8nciWIfJN2p5TimisKZ8e3YQTZ0LtempNV74DJnR6Vkotyk0RN9MGz++u
4c2KmGmsNe5Q/+It7ddS5eN2uvduwmH06HMpPpP7/cS/dwi1vXFLujHHnz5Pe3yMNFiNvr8fZ2rR
7eFW1ra+oBsYu1ZPtK/dZUfZ8djXIZ49R64QsZhYa8ZiLDGw0QYeDiy7gpVB/mJV95SMjF1zMg2P
5RPPYbgeeLJ8Okfj7tS6Q7jpJLa5cSRvxs+EJ7Efd8HAQi6ZrLfxDhdp9S8WmAU1c3O6jXUVRJZU
944d7Py26O2z1NZJmkt+5ZwsOQpkAFFSCD2wNBrCogkL1961Xljoj2y62bHuXV/PL07u5LeEW1Yy
z5ha6JLQnctXmFmAr8yKRnkfzzJqWhdxZrlA0Cg3kEiaOVjHasCXQ4RmtlLx4tv8pFh4KweiUWWz
5qXd+duzC+dgMBc/UFcVsYhbF0bm/aDXB543ILDBpnbSGoKTdb95Vr457E3eN6MVkZKzx/BnFWuV
Z2ovGp/9XXUacfORok1dPNL3+OS9WQER60hZSf44ss+IvIlVb9fn/VFit0DT9B5k0GfrhQPXWXni
PfZ+TInXv/FmvWY60OgVipJQe8Bd4E2cO83U2aaOeKUQ66cjqGiLg52oQupyXA5AMg6ZPzxKjFMC
yZPa1e4gP4VvbHSVPVdC0203eP3j0lQHp81hfaVl9FeZo31U43fQwb63Zt49kYGzaYX1IJz85M8v
g4MBnXrBkBtkOV+bdMKg5elPF+rMOQ/jtWjsvcFJ6Vw6Pw3suLtkAHw6Ny2PzcFfo2Am0Vx66alv
oGsYVhG/VXfkZUp6pLZ6ZGJaBjeZytiGJDiY6S1PYEPZkpoiVrC9Pg3zqB9fEsxKJ5cSiyp/Y3Rq
addSOQ9kBQjIW/ZBbCOVGJ59EHX1ilV6OoUwbE4zStHUufZx0EV7URhWdmGw/PRBzpxMYVenv/8E
ILI+6cJ6S1pQo/+gH5x/Qx+mhQLIO9JhyMvu4hsstj2Ctr2LTwDywxwJgW0syBKc00PzpIkPoSTz
Ntdjii0xD+8MWGogzGKxXmaVqKj1ibGrBMzeVKfTRSHf/42X1cir1DX/woh1bZ3Y++w4r6Sh9Skn
f3iyS4CYvgbO2Gu5kp7hn+ziHirIWAZ2zXIRY69vdv4DW6L7DBd758whzB5zALxzamQ3rK1GQAnq
/zRZ9ZEy+e+QH9jq4l7nobz4W2bbI5IZ81eVHbNk+nBM+uEBn05r0P4cIita7O/+iCmhFi/WWXtZ
HJ1QmgGNM9QA09sAdlGQji9pmIuzkXKnZA31NfCN5Hj1Vrgp/lg9TB/X5WOsTO/uV+lPo+O8Vdb0
hD0vXFNt/CvPlgqonbGehWsd4cldHHCm664nvRs6dLtnMwfDYDwp5KITOL+zHJJirSUxXqdh6rZ7
6txk2BzRjF8Tcu9HxiRv3aNysz3l6dBTKfXXJwtF5iEDvLnN7sZl6JYSOfCO4RkqQOzk6Db4u4Nt
V7E9ybRtRDPN2sKXL0MZtNRlcpeozZjgOeoUtKe5j4qBCp5uYmGuQou1oqY4eqTUetNV0IWHonFv
WeZRjx26h/yCBzJ+tTv4ni53+yj0cKQAE2Y3Ws9fWMPbvekeE8PwLqyyGPuFsck6U7wGpf9Nj/Re
89zc3dHE1dC1uN6DjNQlO93FpRasnps9xiq911gQ6pTFczvubW2ae6P6SdCl2Y1Ndk1ZyK5IlnT7
rvM2nad3BSXqv/S+a9RGL3p4os7wGqRarZVr0O03sP8ELAHVshhtyr5Ci0lbWNd27C+5Q2y5aj4q
Vmor4kQ+9xcpV0L6/VbHnPJ8TBNzWLebfVj25F48ELBTEk44+qryMtXDrym32EvGxcGe/dfWQiJp
gXOClc5JiwO/2vTSZaGKXMkkLdZeEFoXDig3FVsKJor6TGzzQTRd9di7YmtnOrl0gfU4D+nCoraM
19wI52OaEKg3axM9DP2J89/d86gfDMeHx7x0T3/zBL1jvWDRbA59z1zkOPlzrppxv9TeW+/c+VfS
n0mpGL9dzZOiSot2Y9DfTNxGE9NDdYq80rLPdd9/JartT9lIu+CCa+dvYvD/E1H+b0QUD0rZf4Qr
/0dNy/t31/+vt0wlWZ19/Tcoyj9/8t9lLT7lKlS0BKEZ0DVAkP3/QFEC8S/PtR3YrmA/BF/Af/o3
GcX8F20mlunj2vVssBrEzf+LjGL7/7LCwENR8ELTEaEX/r+QUbipQWX5j0io6yCzgF6hFca3kC/t
v+yU/4iEJrOj8XEl6UEbbr4NRPNdjS1tTJo0iU/1nsacsCllQ351GL56kEIsOM8Fo8wDS31yPQc9
jJhWkl02AHSg5S1eu04FsEknW2ZbbuzxdZiItjFxxKsuScKoaGWM/o1ZXyfxJfNYqCweDpmjsNFv
VcJ0OAhVUHqxvOsvohCS9SzI54EH8gA03k/kHjGTyYkYCmxgdue9vV7ali7CqTk4jlGtx9noV6LW
X36SVmcHwEXukdq04uk0JuVy1gt5Kr/gsZC2V4D+Bkt4slYWhSJ0MOhSWIcw7dJdHdcX+pfbNV4H
b2OJZ7oYs7VdDCM6wshZxF4eJ480QTV7zqYlWXOfyMiBzsD0OXaFm8mmaBKHTrVzgqaFvABpscwK
ePpiei4GN9gCpVEjA/dMOXAkhi81lw4TL1kunvLcdgWOdAl5bpj0xpvlBWgnCJKM8d1rOcdaBpIw
an+L3NNS4j4QB8iGHIIw8Fwhk22KpenFHoOniur3jsqbw+QynQu3u2CsXVn7SooX2Y/6bKbGiyWs
zdx3b16qby6Qi1F7IDrQm9QMGLbF6vO+/EVCz5vWNE5ahlePMWEcwldwYl8Oj+tRYqcrbLXFl0Lg
og8O9/9qlzgm+tSHfUJXZc4C0a0Z4/qKMlfTch76+3Bqej1VXWWDHWWyosyqgXinLB5776iTnseJ
PR6Txi1PgckKejQ/sqYrzsssOI9NVoP3BlBOi9KdCQOkYSNpnURW21H3Kun4w6cTW9hDIAFumzHF
RNyhtAEVR+oCzxGZLZXrQ1a2H0SzyeSceiRmLrgEfzCnv7W0Fg0IBRjqLJJdWQFCCaZfbPNfTFHJ
rXVf3cK2uwgFDC027SdpiTO6ww0E9rUp6Fht9Q8nKf2NslhByVRdVQnIK1vAuNnQGAuGDDdDRx3u
VhejC1GG6YmeaAY5c2C5g/JTgj3WjuD+wivZHrtRLitHhzt7pu6GGGO6SWz0pyGhiHkY3gWHiUNC
wJUaUUUxgM/HbJKYRYA8ShWfY4ooRuG2a78lxscJMKb90OroCGocG89G1QBR89nYZOlz0TlY+hbG
rr6zVq30H3qnai8Y8bZj3+vX9IV8NYuip6ASxo6cNDWVcvlNExkTeSN+u0H7QOcAaGCTz6LTVVju
6AskFzSs2GDpTQMQ+0O7j3GJXyCc7taSpQMvE/vkyCI+Nh95/gQ2GOstrcAjXQcb+D0PvsrpOEjS
SM3vtTV9I9D7u3R0H1pvOgyWwnBr4SV1OUIvBcDodBof5zmFPswZOhoD0VMzTumAHvZYPlrMzMlN
9ek2NONbN15j0S0bFd5pxuWDXzfosoVnR0JC7fUdfEkjxuh10lDPGHLKha5m7il1Y93uRlb3RSFs
tfZNf43M82VilN0kyUKiTzhbPx52PrxzpAU6no2ghs6ZqF/4T8AIVo6zK9VyaAXeiFJDczTt+Glq
w/g1rYAmlc8VrcybngwQM4iD7yJNjl0N7EY16bckRmGF2r5md+p1aftXO4nH45TqNz+0qyPA9NjL
W3xs5WrUwSEr0uA2Ymgs5EhP4bigfIQquQvWEqWPc6iW/Rlg4beX/8kM742wJ/LSHPbQPMW3HrBD
VWgms8cJ23DNF7+quo3ufiWZrR+w/RZRUwKtQ8DGv+hZVBf/BJHPOhtI8Dpkl5WiAdkErNcBGdeg
bZbdxJCJVdtJbh4sDfbOvQHqWWb4zVOVVbuYjgCvV91qJEa1ckCSFD6n3MI+TRKTAkvtSKXOayXx
z7G6a9ddzqYUAScGew6CQWywaGEHsAwglpa5TWGAmbY/oJQnr6257wJEwVHvJglNCVWHKkaekrGK
xa0KTfwveKZaVhrHDk7G2oK5e8/SGEh2o4CAp9kSgbwHe8meFui/tyYz/qxKpKkyTPLdUoQ/vNAf
99UfZtaPPHBQlUrIk7OEnbmfaI/H/DFfS9SG0sMpNd2VITmQp0VNVT0eR5QGeJgJxEBP0gAVAqvI
SiCH5KIfSxYuuYt7t8xggsPkiguz2PlGYlG1bR9GxWMN98ajTcvOIwgvHJK0fTgs/SZ6HU/e/dS/
+Nlh6GvsNgShz5knLzRM2p5xdXqaI1K2l74z8ITEVemY4XPWGTY9UEbxaAwmv5S6Ohg57eGy27u5
z5lneF789pXEzksRc6EkxXva1NT3BsD6LS5La2q3muKuQ4OZlYQq5Z8JNbSado2WahICgwfuq5xI
DJBAWHoC0FQ3rFdSBxE+LPUQavTEZkEWD3y+Ti3hdqbABWLKfIuHlujmvPweoFlQVdMGWz5qP1Cd
noZ+NvBqcf2H7Ui6iQuTmUPvIXf3EY67I+x/0QzsSavm6tIJ3jSFXA81XOBGcxBx5DdG6mHbTs13
O8weNhpWRxZlHGp0iHS4wMJQTY54/uvj2KWf1WS/qCEotpxSnxIGkKykD2QIw4H6+nkVDg0Ar8o8
4HI5dwDZI5vHUaaMeT1yZOShMF788SMT2T6GMLWuQJd6VbJ3p6q6kjNglSiSH61PlXpmGcUeF2TK
y5K+jg1uubkSP9IYrtcS8oAnghl207unCiLSbfViFf67O0xb/uLIO4L2ive2BATbspjfe2E/bJeE
NxR/JsvG7Ms1Fs2eOPnVQFHeqaDY2cI+ea3m4Bfwit0hkizvwteRkKKfBd5ZeI640ywsaldCHmOu
eKtoPl55XvmV92xZYRGv/BZwgwuuMzKM8ama+7dyGJd108LDb/A2+ghgcxL252Qi9kq49LUNbYTl
nDtXp43i0uSYp3x/kZdmgvyLDVjInwA57QebQksXm+h6QiA5LjMBtiy9ZRYZg0K6X3LM1MZSyy0z
YHq6CRiC5GMGXB4F7Q9PGXRCQemw0zheUYIET3oyuj3EvUvnwNhNy+VW0lm8au3chZdg/akqtoRE
3zmyLjR5MT5RTuHnB9mlmzK4+xXid/Bb4VaJfOvzPh+YVspzYE2MSNzrwOGqbdVhvOk7jFwUlTUR
R+R5287IXkpdkhjU2uL/zAsJ0v5uLtagkwuBbDSNuNCxvtDQ9xNqyA9HNN6hw9uICJWdrCpkiblI
0ipX+qSKqNaL5KhZP8Vte7V8KD7ukD/lC0Gc9BY7RbXBgsBIWbIOruFyR9aiKC2hY9dnY9N0DtQF
JdbmAK22NSlA78ynBpnhoWf2AX1/UGHAc0zDZXbF/eaeA1eFmBWvsbGb2oqmRt1YZJ2DChQBSACw
zBPpBwNghI6Rixyj63jKLvZ6mkZjzx1p2Czdoj4rp31n5GW2w0IT2SNSYS27RwyJ91IGAwsPwVnp
2O1L0ffBqh7z4QIogHpU2wj4dPN6+4SFJX+GrQGy5Ajd3gc0yw9E3jKYYhrAqxklMs/Wjm2viskG
IrlMtFjlgtJDA1mVLgQPG/QPd/zf7J3JbuRI2mXfpfcskGakkWygNz5PklxjKLQhpFAE59E4P/1/
qCogM6PQmUCve1FCZKgyXXInaWbfvffco1uDFZHdS2PqnZG4bFJtcduHnsRqBYNjmEtaC6EcTr3s
N0CvKS12moDgCVF6y2dvZsyMhyZKpei1Tu8SwLRsrLv6ra5Gqohl1S2IPNY1I4y2lLnajIoGOtBd
iFPFDV0t0HgZarzCbf3Re+xGk3S801H/s5NarhNbQYnOnavJYePidDxRYjro8xDKfaCYkyzf4vor
A1sfGUx+aNmfTY9rFIursYky8RFlF4MAKRGOMqZsp/42OdNPYh4PaP3VsmMlKDqKi76xDWdf1MVN
YWHcLsEqb5wEtVIjHLhm9IFxYAZQXr+Bxzt6+ATH+cok/KS76p1T1L3qp5eBVJxpQHcToCOz+q01
qLpH+WCmNfsPeR/unYBuQzxdkZnANkNJW88PqvIfnDF8xwLCO0yNvYPHiIzDpgnfA6M7+g25IWZO
Iccb117oTBlWFKvb+AASSBeezMw9xjlqqUDCY0y8wct0UEH04VvP4zxvZ05vPdjLihQ7iPhn2x3j
1VJL5D8Fk/+D3ed3t+cZAotwbTA6t258mzG/ol6ZpcUz4RkHBfwIHn9ucJ1xFhZR9RIbCBMG4EBP
X20/7Fdt5j6g/m+yaKY2wCrQ9hP4MWOy9uiV1GF/Wv5TSZbfV3a76ZU8QfSeFub8Atsd7xyFY2lo
rsksXoumPCQEGZyewGLAE9oIthnWe3jQt6UD2N4a4YfwXBh5N7kcVc0UTdyXpvUi6+ZA6Jw68dT5
APQQlOUNFA9ydHX65Nt4AKvmjojJlTo1xn3fu6rcgvq9hGAxXG1sKqwsc1XFl9cmLpKdJc2nqDAJ
gvBUto5BKRQPbxujuf1Wl9UTo/kbIvjE/rbCMNgUushEWGF9qgf62vnocv/C/pfRczSiQNoM+Gq1
w42G0Sta0+JHrd3IUsBGgFh+zdZOJVBGRbclBv7Dd8b7LBiZCCQc+4R7dZjjyqp/imN6sXKGBstH
U1DF5fj5Lm8OPr0dJeqVIerHpGQqbA3ww0foGIK0ZmWQbS3FqfXlgfwHAW/xzZsRWhKe7XRzrJf3
3Bi8p6a094upIahu+qF6d8kzFQLqVq8o83PotZr8KzERcmHgU3W/9QOyJlOxZgzyzLbihekFjUEt
p2dMLNdU9TvIHwXCm+08PlQqas4Fjt/t2KZAM/P0msIEOUqIZyUTlxsjNc1L7GhiDrM+tj0PjYpe
rGHmHFXCnfD4mDJTHUOSY4nSFQdlo15Lr9+z9nenULY3cWjejR0TABYuwOEVduLBeIxLgasG+coI
cP60miCC4MIvSWfgnQ/ORThe5hSGf4G3qinrn6XiBwgm7LbcQ/PoZne6dr/hZusPJacIWnPojOj0
Irj6HeC++ZbExCo1goPoIMvS5/DesK2L6XAJsjLfmhZaVVjtmVyxjQvlrRNRvufeKu+mqdkWJJHg
MB/dsHf8wF6JKn/UDdu4ZGC1UPi7KYdTt9OEuXjkiIYfIz7MVfmBVdE75nbVrxnwDWsrH3bUlV+r
sI7WrVF+Uyo5j8yeV4E2PxoDqdGM72qP9io/KMp10DpPdujRyFJfe5kYK2XCfJqMJ9VTkCqHF6EZ
wZSaaZVZ+TsjFneuQ+SsK+c38t6LNwmNrvUm7rbuwHUJU9tcgjDU9AxFekNU2LuNQ+ucBiLaeTj4
GnI6JyPNdj3x3nUJumKbcd2Rc+z2USXeQLCwia5+2D36wdioTVJm5AVNd5sIunrLtHynX4zeqBbV
zL2k/oJADeP2qYjTY+An9Jw07Tlj4rlxzOgUzntziKhD6NW8cvXCQUjDDdosOlzg7zFTcW63hs88
IX8EqYPyREAMpP5p/GDUuc1TsFlDb23HhdLocOQox8ck6lFZ8mCdF+0b/GiKp9jYDBl4VduYjjDw
yzWehfMUMWBru+AVjW+FF5BujtTcFb4mJNOAyLea4RZ7Xcx5lOFkPJcVJ4pfec8N2rk1J0mnf1Vt
ynlheMyIDq1xJnR0qRBh1PRF84quPPvNrHZg4+6JBxYb/t8YqpawDMmB/Sjb9CBEwOludg6sqVQi
ephWenTwO7biwEtYbIellCR1nMM0qlMTZbCUcndr2wHsOs14A/tN/zB2n6UciEehjrByD0yr5E3d
2d7RAlS98W1NqLljX5CPl7ZiUIlXD7dUc3VH4PuMYlfD2I/b2tilVv3DCRgFJir5nEflErUQ9pqd
6A83cH7mrlXshgw4See5ybmvzMfG1wcTDNbG7sJra4b3MjbQgnuuat/FG054u+KUw15w7NYWSNdV
GiZX2kh+xBqDqJfQBVyGN7Q+7lLRLLeozDeNu2jCFboeZvBjIZ6CudjO+FYDsmiUhqJUmYsNJ2nv
s1I+dZRTrRjbkpcWcoNCfmp7tHZsNBhjTAOTFzsTA6qVCRRLxezbTJnunbw31+6+CdqXUofMY0NF
w1CSb+0U34iQmqglk1EchKeOMDXAqk8DlUvNTKRUEkJRcvp5z0D1EPT5gYhLvjLibFq5zViclpxX
hW7Ihiyvt2Slt8SGvXXU+7Bzj3VA0ystOE39ozEoxoZhMCxHpns/A5DvLl9CVLhTlGTOTln6KjE5
H+LEwpyTsLcolXsaIv2fP6Hgzvjqccb6gWGcuFE4EXLW2Tges8+vL3mUqdNkC3USU80F+PWXrR+j
FUtudc0zkxrJuNtJBlbHRIr6FHbWLQMZZ1fWsISqwow2jGbgC1EmebKXLzIM8d7gDYa/UYz8UYZ4
2ZnCcNhIrIM9xdOecXJ9qub+MOQ5bpmioCRrIfV8/Wlo2dR40zGrWMCQ5I9deZ9bdYwumTbnYPA5
iny9erTUYlXgjFRR+tmGmbyHjZPX/aPPiZF4ycf+l79jF4rcXYkDZBuodGiTq8F3cYg2s7fGt2is
GEPjEVfiP1+igmMryso3uXBAxgUvEX2hMr7+6H6BMOqFweEt0Iu4Zf0phHOpY5Mkr7adM9plsufO
q04t2DrSW32AMayz11bBm/j1peOu2Q7CfP/jr4TjndjlVnsCp4zU/vgGIvB//q2vv0um3MIax6P9
j28MlKpvZM1mrqx4vC3YHY6S5emPL34jybd//XMM86FuBN41n7vAW9BpueiMvdsZJwCt7QaYZrrx
8vrRzYL8pgzZD/cGq+nAALvOg3OObwBwbLzKzH7eWp1lbTC5yk1DpAd52kN5BXgNegXpdw1LGHKD
bxg8eFLSUWF8nxcs/NDkzIcsaBC52SMlrKWkVmbBejrEF5dgzyqfGfICuMLV1KufszAoKiz6I2cC
59JN8b5pvXxbMZUyxkcRktHM2d0yhcStDy8d/Rl4AYkB2GD585RoEhUTqAMuynNiyyUBS/OwwwQi
nZInK8iqi1GlDOjdiCpEcZrCcVkESEE49K5ty6C72hnOFnOOtlY5NbuqKHYzICXWG5kcEH1ZVd3w
NEsfSx+Wi/Xcd2QyO3Nc56l5KMypO5W0glLB9myOmNYS5kGgOAj63nNOlOvIqdxjFnQcl0hl8pCU
6EF7aLl8KdnEifCDs292rQwr3qkg8xFtMA/a1I8X1Wctyjtt3oa2ONSSo4qc9pnL3DN3XlKr7Vdp
I3/mhnpsOFST7jvjm8kQsqmVN+xgbWcJMWLxTGhvwgSxylPvSI63QTyBSxX245Oe3FOSPtFpyrxF
DndBZz/4DQkkPyGCNZEjLl8YxnPeL7AL9EHxPIErlsS51n3Xv0W5f11etvIgfBCcoyyRVHsUJ59F
SYUoE3yEuOk1wMSK5Z3oo5k/IuV/s/Hb8e1hlUXma9HxZC3n5nNo5GvLb+gkDEYW+B6UXP09mphh
l+KxaS9lFyvaWy28Q5P+tvx2a5txw02q1Lz35/bd7cOrb7A5L8EyMdoF3gMwr79NQo+Tmw1c0nmq
AvY/M7dHVi282Mp8rttx3wsghVHcfeqhZXvFOZcJOGslGOzF9KHbJ5EsRXNL4xpnwKPA0hwLvNoR
Qo2qF5BinP9Myc2imPR4zqZVEgN3jUKanzlVUE3ZYNeypqdK+D9U6MxnXTGDsrDhrEHctgQGQIz5
A00oZQuu1ogaJg57p2NMT16Z9uzU6wlJxOqKa5RDwcKWRMvIyoKqioYuomIpiSpQ9pa3DqFIvlPk
C7LPeLvNS06pREr9lds5dLsNm7BVj1aX7FEp7RuBBJf0rbEOBDPvwGLgG2BgUtgcl8+jKeNi10QN
Gf9Sw9L2vvWN+c6zkorCUn7vy8bjLMvvXDf9KiOHTtMWptOM9EBDznbIsMkEzZOyUwYIk2JjI+/C
oiKLOtTNjnkNtJnEAZHOzFu5pUlvTPIxFZj8hKaFV/9yUwahM2VZU172zAWhW8T+jA8OIcLkU9zI
MVwRinybcbqtSt8DsedT8FM/BJ38HPKe+ATsYjbUlCS1wOPsBQLJt+LYhXua6k9Bx1Lp2S8q5iYN
4p7bsXxpXOvOxxC2IxgCeA2Hd1a/cMgicYB2jy/XhjwwNMnRD2Dvphwp89x5QlG3uUgZ/vrQFDcz
TG7XrbeSBPwq1j1b5zje1N/Nbq43DvXVXCd8JF5zdtzyG2HtWzvOwcuCD43mb7qvj8Ie7lor3MXt
knUQnr1O4w5XoWMdehU9JZFT7zzVLNvUpaHNsPdhSHyiNWoenMmyd+e05Ys9Fe0MRsjNrLwD0+xX
I5JEfzwW83OK/7tp1FvNFkw7hWQtTTdB5T3UvvrwXJQbLptCdj9FOd9X9dUV5XayGQOSpmPixzcS
J0UIroPX5YInHbrtYn9rAOOTtnEaNRbbqLPJprkbY0redR8efEWXCoCwTaeYxYH2vU4Bkxg2C2Lj
TOMzFQRkSVPjIU+zS9V/GGHQrDyaAGfHPE51Yq9VE8oVuLvbAI6YXNqWnS4k6OplK/CUm0Aah1RN
t8yp7pWrrjJr7ylmXhWF2hBguPt63amlvZSutIjTXrZr3PIh0ma5olRyZc1suW26IlcEGWhcMyE4
IV3vOrLxLk5pVNdQ4yYgc+i3+9ITESvPckZ0GLI5ot4m3YN2uZcwlpIHbYobvwgeFI5OOQ3NPrff
6VCAGOE4PyqeW8OEatvUzwlAIt1EZwfouPT7UxzxVBz9q8c0SeK049YlbY8K+64zOPuT+9Z63i8v
+zBLwHdoZ08gx0nWwPItXIucK6p7Yx54uA4MhZmwjia1T80bY9zFpJpwjGz3BQ9ao6jfkzB/wExx
1/jOmgwFYCOcZqRLyfawB7lEZniisObJMe1v9I6vqZejaJyrMZ7cbIPd+G0KcTNg31yIkasKGWZl
MD5lT75FfT0lDpCLHLmzY2TcZdVz0o/gOx9Mp/1hhuxxBPnrQQOtgHHad/uMAg6TxcCKkGzsaaky
B94LVHjtgSBe10Q0sgZ+RzKhiVWJ2DeEI6HLAFeP4+1k2q/1bC7qVXAugXIW0HM7l7b10EFLMUkd
1dX3pOu/6ZQ6U4pM7mTUEJxM4vuhLT5hcyC9292rl9Vb3eqPerLfchpci4xtAYHtWvXfoUzBECtA
IGdVseP86LIAxOM6G9L3iFyljzpBVA+hoWg+HD7PwCPVECHoj6W19TIrPXjTY5gY7X1Smpdq3Aiz
rtdoffIuCyyi1zVFepzb5rXDrVTKTezyiVbdCApniLkSnAayb0zaTVQ0D8cmgleLLmml722NIyBg
oUAWkzvV1jdmjl5s88ZgJ0hgYA7otyL8rvFmm1N9Llp2PrbHSomF5Mzk9eosxWZudExG+33oU5u3
+smbrHeGZiAkh35vUFHNeln8WO7vABsyWTy1ZsRGQboA6jfa6gnu/LGPep4+ChVukNPFWdpAvUbl
KyXciUdpdwjd1rnTXcoBVBg/ypr/imO8FEvgQNfkimEgA8Cxv2ENONiFapa2lukYMTL+2u677adQ
zKfaEFaSb1jL0nxX9MFSAs0jE6yaRZWrQXqLEbP1oUlMzcDLZh/7ZFJsFUaetWgcH1uHdSSZNR+M
E7DW5xT40C4sUzie3tUkW0AdOt0MVJuW84wiQ0NrXgZPfqxezQhdIKRYd8J43Jr9WWmPUuOabqIu
Ij9ZVD+nuuCRIeb7AvaiG6eQOfP0XHIcYqqAFNJ69cqVCa4m913qmDpu19m4WBQZJCVbOOKHgsSA
jcK/BlqlSJF7YoV6MOxLw/kG9GUAdEbxSWKhT7rxt1rMdx2byH3gCegLIr1nC4RHYXJfMd6QOG98
aJRRA6AMxEMp0bi7hTCNYTLrbieGq31Xjzwy8IwzriDHz3OFD9emmT16qOuw3lpBGdBQsIORj2Vb
v4o5oTB7lPPGwJik/SUJAm7DkmD6UU9OICDaE+oNMeD5EzHoXGlOFaV2bq0Af4b0xmcuBQJ9ALgc
yiyx/QBZSZ4HE8Yk9p1wHRcsZPT/bJNxKDfYw8jvgXhj18xvziPqWOAdCibmPlpn3CrcK2RKUjZ5
roFhSvmQaZKiPlThcYbQSv1lcTJrzP09fmr2i/bAnEBd/QljSEkKJ2NutUdzNve9lT4Q7vuowpQQ
snP009uGQ/Z9Z83nMQrlEcmsNYG2hG3OzoYFi+QFcUJY00e7ope8Mp3VXCV4pZjmVV3OPjIyV/Cy
n1vGQoMgOkewu4ZSj5e6eWk15ZnSefWrHwpiwsbQcbAyRfyQx/NDIRnTNWiWQL6GhyC998rwPDMT
cQ3GYhC+z6rLhh3QzV/NTOHJQnDhsUwQjHj+0XG6X8LPMcEH095OzGfbeIOE89O05/VQiOIsC5wz
sqco0YJr54eCjkFTbuOhuBVz9rLE5YOCfkqDYVsy6w1YuWJnqEjtuio8DLq97a3R3NiTYDjYtrsg
suIt82hvJVKSd7M0eSZOxSaSrCF8auxtkqOG7s5QlBhXFsD88/dqBEVLI+7eG18YzzAjxIu+IyHy
UQhkmbwKHofRfbUE+Jeufu4Kou54YZq9katb7L3MoqdPq2Eim0HmCBpUm5D22HXeBTWPieNcmd0+
9bqBsFLogL9nITEyfQU1AB2FZBYt5v2uBQNT+8zqQy95J1y4El3+OmTYn4LujWDwrmgbdPkqqNlQ
DTcI4tROoRyYdaju0WZdWfxURe+tU3qe111HzmHg+BnO+UHPdMDEIOfyGc4wGD/rQN3vHe0HbLQY
dTpyF+l43w/gwGlV/gBpjOk7I0sZJgfWvnBfWs+db+drZGLMJ1kOCMyICATn18SJqN+W/b1fiMfe
/dRJThIVbDi79Y+q7V5Vsg6qJr/JnIS9Df+bsSytqNrN9kEwX6TZccwVMC0LYZ+Quw9prLatPzNL
1yZ1JRYNUR7YquSmGbeqzJ/jGJd0LudVZTdy45vzuGmjddAVv+oCDoLfhRaGd/VhTyMB+hzseB9b
D5FttsdxKHg0T+q1+/BKER3SGjWJEWPnwo2h0phxT8uRq6iAw3OkTYdnz6lvIqHiveepVTvDmHHq
5zgg1ejn86MSRnqKuX/Z8GXJthUVGNclPt5kndjikqHZtEVZKw6WbIc1+tbjHBJDdcI7p2GyTsv9
u/JEfOxFf6cNB3V+7PpNNubJOorHabMYq/2idx8Mh0oCZV4gIA2QGbly6XBed2UDG3GEumtlB8Qc
EvbTQBmJcRBV392nIT+ZSHocej0abkhqyRw/v9zH/9+o/Y9G7a9akr+proz1D2j78V+bKyFt2bi2
33X7f/6X4al/MYzBG+0wonP/7cQefn59yxf/8jxLCR/10iN44PzJpO3+y/SoMvAsviNcd6nq+o9J
2xb/wkoNdNPBxgJXhdf6ra7yb+srf++V8n3HdSRVmZL/nKXk0n/0J4s2ZSkRNuGIIP2CjgE5P2K+
enAssE9OPU47DyPrrYMojLtEHouwAi9oTtvYZRnrULW/rrQf4/8Of5bXf3fy/KVN8/fqtuXHcYVi
879U9SiL3/vPP07Km4LvMXfO0sF0O1UUTSTiRz+51Z1ZvFM7XK0dzBsro6/uluHvv0ta/6+v/3sp
zdfL24p3l2pGj73MX1+eKt9Z+8K1z80YfC+9vnt0xuCAa5iolYnuPCiszT1ORdyy/9gDt7zVf64p
4sW5VLhW6NszXdP+7XdvoiEKu9Syz2kOSxUAAG2hk8QE2dFN38TiyUhYmGnQKt0ZFF/yqfBppmVC
tl/b7Z59XrOC8R4RotfzP1QB/le70/LDWUv7queZ9In+buUHUNNPptHYUGt1A+Ks/u4sGLC6DizM
QxBQO80Bi0IAJICCEg/8k1kXopL34jErkdXYsNbD6O3+/oL5qlf97U3jbrB84SjLU95y5/35ghnL
DJDzGNvnqA+YWNRUuxCBNTfwZX9xHg+fbTPBMZbhvyX2tdFZD4Aca8qpXIoo04NOmIlK3VNvUEME
mlp3Z5jAhgc3TO5M6+T7/cYeu+ZRlrVYTRSFkRyLrfOgxk/0cHXfld9Vrd0DRvBDPLOHpD6kfEPz
BdQh7Acjra7cZCnZ92JjMl++V2ayy0JRnTp/usdH/UsvUdigNKiU0p48Ron7nY6Hb6Yo/Mvfv1sW
xbu/XWLK5LZSpme5yrXF0rf6p7s9sUDx0Ghmn+OyNEHM4JZRDvwYwtya/gCmSPOIrhaXimlh0fwo
Id7jX/h/+0GspXqPiMpSw/vbjRYmRJqiabLPyEzoSmZ0k9OX+TB3474S7SMIkb1TTfpsBzYppnxh
s45Pf/9mLL/rX68chfGfdAoUDm6832sXY2Axhio7+9wH0S9DHLCmcszEG2r7/tWOIfCI6p8eb//9
tOU1lbDgdJgWS8JvV6vZJ7bbisw+UwlxGBu83oYW8AlxyAa5sSORMZ9zSD2ixQgDRu4GtMyqqS35
0jTOP9w64r+fN8qUwrWEkjYfxO91j8RPLaIplgTgxkw8HeRF0tDjAag3k8x/ML3phwO2e5MXbow7
fuh3c1/cWGPJvm0uyKlElXXTtcjzenKc04D8sPVV9iBNtrnlRL9B3aTBERfRhbjBtEsRyJFU8Jri
ofuH9jnx309uZdqsY7DH+YP4/cpm4gy1VqX2eVjgvcVcBXfNMtdzRrIxY0LCaMkbVwaZfRz+wMg0
iKdgIkRdVvUDON3VUJkcrLq02HkwoddyaNJNWUVoSoM8944wiP+H28Ck1UTlFFcxfJowM4YEqgnk
rlrF5NKp2GMnvv6nJta/BqmofeR6sW3pE+ficnV/b7BLIUWOeVpx3aROfRgN3NimyY87FB18xP61
C8fyH8p+/6uWdHlNRUKMWBfbEPH7/TFWXlOisstz7Pjg+xgGX6nHu1oVcDLfgY3q0wO1B6/onb++
eLSuq8+0LvJ/WJR/W3tY6G3c3abr2+xQaGD8/SeporbMwPUZpzZIDQzH5iNiG6RthcIeYbLFlpOY
u2rZvmPnljecNFgJdSMPnsCX4mfhJgyb8LGw+uYfyludvz5Rl5/N9diNSRqHlgtw2cP9+YlaYSIV
ynL9E6jKtaLAbms5Ld3DPTUsKvTxU3cJVhDPuzFdoc9Y1Ddgm7y7ZV0JSYJhiaZuK0ReOQ8Op3I1
xgenD+WOxBi2G8dHNuEyLgrHPYyDt/XZla3iBe8yCv7FZHKgcmKBGq3OuYx1FsJYBzrI4ag+gC/0
6ZgJ7s3QW1Wh528L7ZzaBm1HJ565HyMSE19wn5TcGXnccVc3uJ3YHqXAgGP01qTcWkbvH+ywMq/4
1a2yPP/9Y5iPkMThn57ECHX4sL9ahn1TInmo3xaDwhsTe8ylfQpDBpXaUc/oqPOujJWxU0V+B7Jp
YNHuTDh8rcaz5aFGYI1as0OL8lXQpMMpSVhHaqDC29gjZ2uWFMrmckqPCVDHrMUuEbdMl9h2veV2
fpyTdODagfsAZ0/SY4Kt0XfVPTJ2vCeKD7iX2MHGGjkkp8I9FYzN94MabuuQLr88JB/IAEGTcwkn
8CNBsp5nO0WYH2mFSvJimtf20hX19c8jNImN9unKMhvJIlMBh8TL0azlXEVHA5sw6RfYAozoMb7F
NEMN4yHohgncw7wLUM3PYgiLdStUu2N7wCU0pOe2HiXZAYQX6aNMtBKyBmjaVVx8y6i5OM5R8UCv
DGgTMzos26Im698myFNQjPRjJOpq1dMItKVLY1xXSgUwsklHm7l9bXmG3g1GW25oEY22lKYwP4M+
VieRvuTaw5PthO42lYuXZdL+pQ2Zd5c+HXbaEeMJXlGwrueMCvmxYttD9OMk9UJXEq+umS0XcJcx
FBrfNYsw5qi3pEhepXOAJx7jGWhRP+lSvGgbiM48mN9I6oRErZz3DlFyiyEWgoaBPF0yNdxrQHOb
0TUNpONennZlATbGrmL76PS3cSfVDTai/Uzc51w0ep21vvs4hLO/KlUAZKdt0XwDvC/z9JwszG2A
oAeB++wI/v9nMYLcYTTDIHPxq1PsCHIPxXPjRm147Xs8OiYsXZnp6C0tpjvbKw6ocf2Di89ID5KN
fNs9qBQAaZAVuA+coNjWSeayjSfQltYu7d1BA0iCjUeeN7iFVHuMvTpjCJ/90kqHD0Yf/ApMEWwH
B72jjzKcbwTiNtrJ5psifEkrvC/UtWzirohu2yCfVmL2vNehapah9E2dDEurnM30EcIYwyN3AElP
CB5cSUOLQrdFq993RoAXU0/E66I9PVDjrUFtlYS1ha/WhFXGZX20QFisW9dAcqhuRY3nysyc+cC1
JgG2g2UyLD4b6TOIikThcStlw4aoRfXvK7wp6LvKA65UQnqMtINfftzoczmXn37IGuz7c3kdvKUp
IBObKpr9fYjiSfupCcO/I9el9YfBrfEcyO9JMTz4aSwu88DOQnKS3lcRCJCh6G+Mjnb4eqoftQz3
oT0E15ZARjJpBOAEi4yvfsaF126dvGl2mhDo2k/78gjh5awh0gEfT6KdmpPwfkrqdxvk26HRAD11
mL0zQqeSXfm3ZGvqK79gSdCgcY+BgKDrB9O5zctfzKiHGwxSJtZKyUyPT3VFfjN+Iq5/GQsM6FY8
vdjBYyMwI4Rd5362F2fuI7AFiMgVlUFr25XNnS7SzUzp3SkzC0nu55dP3oBJm0a3a+s72yW22c0f
oVksbWqT3jqpLPdp3LzG5hFUs/sNy99bbAUbDUKFNC2oszDAtjN5fnoThMN6GFx5wpxNUUmJHw8U
GxCuhftMDd5tZzfTHnO8uTVzn1GnGZmU3BjJpayNl4bj8N4ZyCg2KL48CMofOVuKVaqZQ1pWda3S
UB97L73kZRzAzKUQRszFozlGwU75pMSM+S1yFmZ2DcnFMtzsWPf2IlO9NREg11wzGtMulWOrJgTc
yeS0s9Ql9qzDpIObhDqBe8nYFFkCXQqvrU2vFrddqbeNpifbKIX1VLiHsHXDp86S/crJ8ufGTsbL
F9altu2foTlSuzVPKcdofhJiRPI+q/Dc5mrwX+Bil7c058GAdbN+U0RM3lmsi0PsgkJpsnllBfW3
kR0aJvGwOTRMZS957z9FE9aOWvd7OVr2nRGp7bhg3OtRjytZONNTeBnNnt21zQDbDc3buPTTtx7h
a7CSkLAvZ+qccjyta+PYt9a1Dmr+dapPA629G2OGDEPw/OtwVnAy3jGG5C1rmgi4sReXewpj3PXA
jJ394uOsSRKNow2JhKfTfQr9uizGrUXi8jylM6ZqAsGNgGCc58STzEQ/MeZyz2FOrweA67cgV+VD
Tr35Ommpj1PQTBdMq/zW27ikKgo1yGTkWwnd7cKo9+eMmrApBtkfiyBAveU0tBqcutsW5X7gzLCJ
Insitp+OXCTiPjToblMOZwlfBGSQa0pHiFDZ26rInlxjzC5SX6a+MQ5+WXcbnOHhdO7mitNiNV61
R2DRpjqWlkjnUgnjmfCFvQqMfkTIC5392FUc49OGNZ+yZzQpnimKUftoLM5605V3YiA0n5JnE/Xg
v9Z6egXF2RyQqLq98OvvBun3V4AGYIKtXG1NCFoYVciupTOs2y+YkWcP+nNKBKlzNzbPKUzwFe1G
2ba2gYBqGW08w5GXOnLvW6w+d57GJeO31bjLO8iafdvcsw+feTk/xJnv7LIK/T7TNtl7pIeT4ewq
F+MoKGkbcxYmohk1towMGqEkA2lP4hqMUqAJ08jpUrYb2zf6PShUczdi4TRgkaxolaHgBNYoBsyk
4XPsKI0eS07/9iKQ115zqel0AeRYwf0Q2bqZ++HEc9gsOBL77uRyHie+rUoc3Jav7poSmblfTM2J
HYEKVJZ5plfk1u8abGeSYo5w2YChqS+tuqO2EcWS7lYHKiYtn/pbjPa3SS0Z9OGI34+FbIkpMfIS
UC1Y/AmttWPRbDA3Lfvk1DsEZT4uQclh62kBAcC3gT7KPNjlMk5uSBxZYlXXhrP9ekXqmGHnwd2l
mPg7sLgBzpVvrpnk4VwU+IWiuSdpnDfiYmcnmbcgT4vJOYIY97ZBp9KbkRWcBKwGkNJgLG8ySn2Z
RgGZ8X+itP6Kyh67v2e/9YX6rKqE465tbosAXqflmx+kCmKOJFSPDEZ/7fPWoaV35PoXNL03uPFw
dF1MCdtLgaGCZfldGP6xHc/UuFb73Kp+2o71Jn3B3SWUQx4w2VtjzNph/yirIYIkmr92xP8PfRrz
mKbZRFvqYcxHMpaeozZ1Eb0pdV6GYWMko71bjmizzq+xmDH4ifx/2DuPJceRLIv+ytjs0QYtFrMh
ABIUoWXGBpaZEQmtNb5+jiOqK7Kqe2xs9rNBgiCDSQE63N+791yUOcOL0WXE9pp7M5kdD8ddxCTO
IE1esLXW7mHmJ+t3JIGTKfPW2XV2KGaFmKqCTnUz90ccxyHSitJrF/DM9Oiu9KaFIJR2V5Jqz4Fc
7stB6ff24whBcdfO2rPNv4vC10ZM95sxZ+aeWIgjzRj85Ea/8F1X3+Vi+T4oaTAsyk/DH4Hr0+LL
H8ZlAlpho93Raz0o2mdpwFcDe5lMKQNJfGu8qzneezTCJJIqtAmHPNvNfBmV3jHFdjAhVbWK1mM2
rpcRzPrUkOKw5CSoazUCrDKV+FoaWpgEayK+K+9GuXGFYsKnywPPDgipTWCGvMC6xCaHXxzdvtVc
mhnuFBEI9AunqPXKvGH2i05IZMDlst55U1JdVyn5Wf24t1SE9u3cPww1orS8oZ1KXw3oqqw7itsp
CGsAqADkHfFbrHOgCNnDCkzORfjnx0bNYqfvgkUlfAdNJUVxI/NrRJksgwH0r3Wn75QU3W0D81bB
qOuz6Kv6hDQmK4+FwrfHWXDTZNeSln0jAO0NZ5K9183ZdHuodJpR3kgW0Seh3Lujw4DOSs1jjkjO
dJcMnq0TP9wkH6x4kVJASGv1EAZyqz9zYcAbGb+DKa8Yk7hyR1btMe+cPB0SsS3BV1Q7fa+1iM7A
P97npVJCRUcvkEENZ4a+w2N0LIAeMIQyylm0CaXmYzFYYmhVdmDYfCExnNw/SkmGVjCtjCQF/on6
IMeMFkWBSHG1qrOeAt4otAyVYn9asT/AN6XzyQs9lJGGwb8yA2eoEw8rBWrgLnJ2OUynQ5i9Q/77
mGagtOQXWPtuSQ/LbD0mYbP4WRNzIUhhYBSx5plRdJEV7OBajzpitEdhoQnvipoAb3u6r5kEM34Q
UqhLzk/h8NyNLWV62j7RHiecaUvCXOZpo/GgTfqKgTV8Qmf1rtWkX2gDhfMCWVTbJKPXqPvZAV6j
mAp97YqZY8XlB6kMpJXhh4bdL4fiPDmS4WU42iTTndZSxAhrlVeMBv386kcuASrty6gLwIAjScRS
WI3GLkcJaUkIMZayu1Q2oq5e+TaqRiskbZeIiSBd4TEoLYcUPtTIjLRz/ALBtemu7dAY3XCCqZvr
3Z0KFNKXQjRivJAjMZ7E3MlYbEek7hJPtyKr1uv2ujBzVuuAqccYMrpmoERV8pNhfjNa0avVq/lm
GQP8rxi8UwOX2xhLu8niM+bUtfn8s2tcvji+FJbjOsUqFC0k4bCaYKj4kbxVM05XfZ6/gzXhUo+a
oxAwDnvQnJ0Bob1jnm/QhpVbgixtFFdJGd3rJgKhOsOpFRJk4HeReUlbrq6FYhxAYKP7bzFzHcao
VQK1xAJujt9b4zVX+3fJyZie4HzkEqbOy+BFnQ5PP8ldVjkaudvKJWkHePhy33vSkJ30KQ6sInou
5fqXEjE8D7Sz08lhOWxgX7Dz64irHEbL2M0c81bql3qv5Zm7Up4OLBrprio796i3vLwrxwsl0Okh
ctCDsbYgZNKhSqSt5BUadllx9YHmpsh5oCl4v1xBQwod/Y2Kp3xqQ23c0y4IvXgc8kCJbGw94yzv
B6nEs0cUrts0QMOsKVHhZjQfhmMrV6ZZXUaG4ZOSMNEGubGXR9DUqlyZINLn9JrnSa+3vXwu0+s4
Km61JV7xHP3zeIdKhjwUYIS6WSWsqGTMliq/i+3mtmFRUst8zFxxaw3x4qAjMJi7sT+MeRNf15qW
ycxmx+XUhNOxF8fa7djSx+8x0POgmtvoelKlIJI7+WRh8b/eNsafe6aGhxZAYLubI/tJm8xXPdfG
YDBnik55NznHOJIu9Hy4aU3NBR8/pxApQeRg7KMmUf06yeu3fF/VQ40wLC+CUpgHl3TBlGih2Bgk
IgPVQn5jVTx7FqSf/RY2j1pMViI/Ker3rkxFHEvaux2pXPYUODhCuFoTkVTjkCCMhTlMTIjBQgY3
/EPrxFsay24/IJrFI9pdtQb+wbEn3JvmIQNnoXuWCebNaPGHIx3LIupjOOOxiw0PaRrdDAjnD1jX
9zztDUUZRFErqzlHcfLdji5tRqSU6gCZWB67Rvu+JJ3psTz5NSA8Qg7Z8AMSNcZYY/aPm6jAlJa5
lEQppLdWe+z0Nb63lfHSqVp8i4gmg/NzNenlYU6oiGqdOV7ESDnhjOTKDRpdK0XeTQTJ3UYackQx
jWqf5GnSDR37DHelv9hdQ2bOUN50UP6v6yivyIYgPI7kPoG+TaR7Y8BahC/DYxGtHjt5JlGmWN8X
rYof6F5cWSoBUbYNcLqtEY3PSwhlaiAEuWvvMI05QcvUYrcSY/2gGFxMwogEIynOinNnFDedYXCx
jvIpSAvCTLJscRix0f5b4Dp2C3p0LW7QtyZKepwrgiMkoJldvyKT7OLk0KpjdStTKtvNyHkteKiX
MF19S51eCqIAPdobxqUrywcTRgLqyuxSCTt7YxEmXoNnstGjQERT7QPXzYnM0dtS7iyoHrZyZ8T3
mQA8TmESvYxdcY28Nf5R1WhzZ4puJqDsujE0T1Lh1/Jr+VZJeR4UOUFin1DhJW+DynpKrZ7hfZoJ
2eOtwjTatzPXgWhI2oc8PeaqXp2NuPrZNm13o+cVZtbRhla0cHVVjfnNGa1nYqrxRbdKceatx4e6
AIU1zxHAD+3ERDU7tDboVMGvO8+YZSwWtxl+9KtpuVVXIsDmaIp8WpLODooxCphOCV06gsQmGO1y
XzO976OhOVdR9aJWhYxEJjcCy4JNbjflgwOH3ZEqoWjn+t/3eXGpCuon0cjCZ3aiFyIlvkvIck5m
Zd8vIo8PwcWTkhvKGY86yABqdLjSpCcEjRW5D9qR5bYNHwSSzbb4VKsmOpLHc0WlKLrFXgHmtcQa
nmlRcyioH17V8ihf5XqqXHVyXhFuoTv7rpMRNG8Ht8dMpTFe2Q8lQV+SbnZ3SJgI4Z4yuCr0gClY
MQVwJyLVFpyGxBjo/ZFLIZ63mWASAFO6canCGZOnqUF1KfRy3KGJNC5QeKmOAM6z7EelluDSkC2P
32bBckVgUMPyJ5gm81HAS4OmLRbPQqVuUhY91FPjADOhB85Lp6+lTvKxTlk+A9fHhoSpkvP4Pl6V
V3l+JZ1n8KC8dq6uZZdOlke+gxiGej0DxwZO72klU08GLJl1qE/Agpbwa+TVMsgR0xNBnkAAlgRT
SuhaUcXvCVZxziRP1Uth0EdCnBjlvtAdb2hvHBZkOFGXvEBZHP/UyMTwV0laToSau0NsOgEec/VE
qod5lKNnBFLLadvwO7pf9fSnLtmMpPbcMOxSalltavTDRM1+24PkQg0fAXjnE85I7bSPYBew6Icg
FSJftcyFebnBp5LblDTjtZpOY454zVROBAon53EUTTnW/VOPnbUCMGYrO2MaAdxFM9YQQiBZYFA/
sbWLSVjWWWZoliNp3juxcoT3bO16J88xj7MIURfzYZnMn12EbSc1t/FVeZya2TiMSn03tfjbZ4Zr
fzbmmySNqEmNuzgkE6/VoCbicipZTjJ+dRrUaGlICeLqmONpPV7VAQ6rPh8tvTsD2KFXxVTdMwvj
mGVUo5uo+mW0pCwx+gdU4Wo8VPoSZPYhqVnyLSZK4XJo8xM5L081GKe7BGuDTRTfoDdAfRZe8WxI
qT/2jI4syXZy3kZXilmioy1Qe6YSGMO6xP2K6lkLWMVGuZXsGkbOXZ2QfRE3s86yKr+i0JT5ck+Y
nEwpAo+F86yNknqeculhFn41EwethDHXsSju2xGZSvPk3MgZBSonb99G1pJH0NeHSUFwaY2c3Mj8
YSHp/jAbMKg6OdsPecHnje5xAbmMqIUy2KIuJ5adqNzT9VZTMMrMwlAQHyJTJ7EB37OxDoBT4fqu
A8a2HqPKkKKIB34SHwqJPoaBVDBlTkLYMyJ3a6WwKWnfEpJED1IObkxvi2M+Kx7NW0K66vxASwED
MHgoX51/UpqDcsfSCdg2AyGeq0ig4NfmXaZIVOTkAiyNKPnMRe/HwB4yNb6O57sVp1uwZvKtEsGr
QTnT0SbGxl/o5KOq4J0HacCBNQ1uVbUCbZD6NQYrn2LICMO78ED1E4lhDrw3wU6zSq43tfnR6AXI
Aye701hns/BJ3VwQCrgw7CNceLaikxcdfgNdNvmN4pBmCjkFr+AqohlBz601oU6zRUQi62qejGYK
CQyeUVd3YxaGe6VGTQ9wynSmoIqdkPrrPf7+3OvV8L01pQ8jghY64u/eMfF7S9Dz7CSHybWe00pr
LNZBSWyhwK71PQPEU6wUDzK5M35kht+mwiTibLTL/UxYgDvBKKKiBE26JejA6wsrALbpO6X2HEbR
N/ywQDe0pSb8ALrLshCiUxGt6JesVuOk4poY0kzVQg93FC7ZckbSzrq96zT12lrS5x5Khz9l7X3a
Dj/XuedU/DUlzBYa2k5qMtVonmuLkWJvpxRFEihD8uvaJpTwE7y7eYYdt0Y2Dgwx8aXKxE2Avp8F
vDlPP51alDjoSMMryNy0JSFPAvzpgXI2U/lAR5grXj4jzlKWi0KJYo+MjGgWcsymLn82zBaDBzOr
He50uio1FOekgE6e5ebdKulvizyajAc2NPik9BdTR3Cramj7u27yllBnsNDE6S39MtJF9tq2yX1z
QcVKcZqSh3KGAw5YTVsY45fmHYkYPw+SoeWwU8loAt7ep3HtqYMCTIAi0MR6HM+1jCeWQga57+Qa
PklFdees5JRIch90/SSfmnps/BrF7y04uFRMJCl+ATtIEnqkVLVpxAF3OURK+jCzhD+j6dfQznkL
U++T5qTMSYmPcFHWQIefTDIHiVs9GQmISL1Zv1n4CZ6IfDBuzHi8GUYnulO7MHCMKXvMXZvGahsS
JTPljAmQAtKDKtFPnuS6dAt9Gc8TcztYqtVeqPEVs76gHy4d46m07e8mqFDsOVbQZL11U1fDzqFO
v1/JINsT8HuZCpXlk9LlNwRgnItBmx8KWoZElvWPaySF51gv7Ys+xMyvdEGrCw/roDuH2mKiVBdd
SslJYx2ssjoCt8q52PhVZ9LOX0AR0jfg/BuUJ6KSZh+Xt1dm9Uka9ejBWJOPQdIo5VRreVVU87Ux
2NNhIZ7Gl+viZ4m3O6CI1wVgrL4j2cKSUGvysxqtodsTy6yWWRfUSeIOmd3QcJ9vSyZcJ7JNzrru
vFSi2RGCitPm6oXgZWVHcy0KmJX+VCveTYX717WLgpbRunaHPiXOoep7jdascitHJNnCRQDkXjNd
SWppr4zAIrMECIcOvDDCM1MSNOZQasJtWcm0gukSbQnPRlS+V9bwU29A9vShcmVURGtoyRhkqEmO
rQ3mpdJyN48r7UA60+RrBldoeki218XkZg8EegXY02WIjzZ5bkMEakO2O2pWg3JAF/ODfnTv0h68
g2quYzjJU3cxG+gxXYv+sOxTEBkLCXLQwTJgAH5L9TIxajpcs34XKcXB1FiJknWKeKH1jITRbdCZ
/CxhwWxLbxD2OxjX60U54IK8H1pDhvaN/TnCE+AjTHW7prgqjSk6EIB4QqsT+aNk4U8tB9qS9MPh
AmMyj7johvFiARVXv4Uj31yMOCJXZ3zNc3aUGTldO6EpSkE3I6XzuI6c7eEu1ueWKiRzaCqCwC27
ICS85qRBtOVyTj8znZv4uR6EV4WpSEXnxpXRpfrjmlEvsMaFSw3pBoB4lb0qI2MHt5rQbDfrM24v
3KL9sRzb19YqysMoeoO6DLXBCNNfcCEgGEzaj9nAHT/Y60nPF1boTRR5fbccMAzllzYDymXPugWu
OI6ITsykh7A52JnhtYlFx1BHO2KC2HXLD/yTbjTX+qXqZ9NDoqLvSgn9p2moAZG2Jd8S2SNMVbWW
izfqGVePwQ0NVkL3DHdbPDk+PJgdRJXGjc2aMzTGc0oZFF8Z7IFwVtCaNSyvO/LqtIrcUDyn1NNY
FkUqLXEJnZJLbZwFghUn+6Rg8RlZug+K2jnZFIxvEVFBpYLsVyXqdQ6KBnsKM7hUbcKD0hB0/KrO
mLaozwjkdMYzpt9YZdtcXR0ZbKjxq7FLxYfziQwlCYqkiOiAJOKy0aGkdqYTF9DrMe8POsvSG6OD
Hyop3UVtW8gMZoSEdqgvo9lejZii9hp51PpYERK1Kqw/V8WicrCl5vLZtcs8euY44zKLwAyu8qJ4
4dg8WQs/FVvKn7DDCIPFRL1c7s5rF6uY70uu9qOxXg98cuhp+pNu8V/XHb5qEnhXL1wimmrYQNHF
BJHaB5rTqKxwJcWlINHSemDtCtyNNEHMzZzYyK6Eah5gGR0UYircVAEovKTWcjsZMpPOsLN9e2gu
qBZ6v9TXW0h/na+xCnNVtUbYQBqU63Q6cUi1shzGxax3rWrhNkl7lqCaHZ6y8Tl1zU4GnVQB4JtD
iHuAuR4gg1q7YWgIqSHxz19mOjn1SM/ELsb7CKngA+GK56zlc2uUNDyFMsjuefA7aXxJ+PhcGfM+
PqrWSyPnPM3OExShH8oQB8wLgUEk6e+b7dj41zu2Y1Iuw1nVNKL75Ezy9ZpmdNdXJGGo1Sm1CE1B
bMPudnDbNJadumQmTO7Qlu2hQqIZNl17StW0PUmrAgd7u/110JLk9tRw7cqZabO7PbILOc9iYIde
YVmsvydGC9KfW1hS4tmKcj2HFZfJTK54Ddv/HG8vZ9uVi7I44j3gAgLv5WvTjML0+3XbWpiHJmb6
U0qBpTS8vRO+7fsWl/NeB89wkFRBweC+rwfITYiPRwWq29GS+Xy1eM86uHjiLW6bWOxZw3gZYckw
rTf7U6HObMTHPvHzz2HcBdYaEsahyQ9NphV7Q9wiUu3GMU1KoeLWdmiytWrfRfqDXoAGyghXgmGX
VZiZHTrBwp11qEjqDMaQNivs3+/marxvf56Jb6bWbZDY5WOnE8JG7uXqSg6Sh01l9/8Wnsel/viv
//z+XjAUJl3fJj/7vyYmYNfYPqpPD8i/Zi0sFX8a/Zu/+cPAo8j6P/CyihgDUsLpyaDZ/sPAoygK
d1mOrSFo0lEwfoUsGP+g4aOjCd2Eu476FbKgy//AXILZTObEkZHWqv8X/85fReyGjBoWEbvmGPC8
mVBpvITf5afKqtLjdMhW0prXGKuuAMNK+3Kme3JLfuxvn8ztv7pzNjPQl2T+X/+3v4ldm0iT63kS
SU5Xy6953JnPFXhZxos7kibhmBovVXaOrmh1PCZwKV9rP/kgu+Goo3AAG+6yuL1Mz8qFAvgRLr2o
bKHj83smgv+LqlShGP1XVSkWB5ucHJoFmu4YfHl/U5UuSkc1DzHAldXJFBWatYOgxAZq+Qy6Q6g3
xyhm/twTMaeVj1a3zkepWEaoJ43Rnnplak/bHgN0z6Sr1b1YJQwMOceKc5Mr67YZlRVqty6/Qc2a
T9Su55MmQP5FCkduO1aGOGZp3tZekzqOlyUdqeSiyLDalB1YQpanbWN3MegF5typryMm2mm5XZ6S
bfxkvQZNS9wet9Fd3KS+eFvazbTfhhFy/la3Umr6o63UnL42Q1S1J4it5j5aq2s0Xc1p2xQkzxzQ
cQqZ1x+HWiWBzbdaXPD5kBzkr1TG5FymRmbVjMvDUGeUT63o85piWJMalMx4t8FMl0aKZ+a23Q7I
Ymhf9TGheK8s7mS3ISbFcV+JURykJGsQMXBve86fQ3jXMkdT1KPB2pEFRcywvQ3j2wbtTIOmVqo9
dLo4TMXViAsrQ3mpQ6v5ul2hECcoL3xp8iZA0aZSMssY3ltM41xAruSkD/fboX6VCPmyVc30Qzv5
ZstNB5ot+2WPaYPylVvboW3zdVNp0ldjohElCa7W17WAiuGMf0K88+1bsdvoYnWIq7/e5bYXjprg
x4gPQbazel+s6cPXO1QziXCj7bbVT4LBrg3vdUyM13Ztteeak/TrzW57ik4pn58DgIyhO0kyWLBt
jwjw8TDqK/nQDe1my3je7suTMDp2zGNH+vB8a/giZpzPrNxy/mtH7aO9PVTPnzc1WytPy0EVZ4Jh
2Fywxd52dlDoVoOJisN2fDvEN07z0uGcj5yMj6gR3LUGGfPqKnEvARUbRXlfsuCZNgYt2D6ju9Iw
o9MIITkhR2Q3KskNJNY+QraRzKdEaefTpNOVJC0ysMRr2E7bUbzmz711uCsMJq6/na81mr0/NNld
VQE8Dtur7dVU20v6c2MIVh2LTF6mOBYK0GRSrQbhhZw0oc1QUbAsPW03t80s7vi6+beHwK/Odlhe
iECsmAvJC2coBRzmT7STrIPpwFR0OHW3e1ex97ebZYjSA2w6LOh0BPqfo03QWEjDbBBPaMI48ut8
eP16+m2vx6oaDPn4+Si61vzq5iV1W53Pi9pPc1rEZtvbjlGmZ/gu2wQYEMlvLJl44KoMEWsZJ/c/
7/7tkb38IY1SgaieMStboGFsewjL6vZ1213gJsMcEvdvm8Y2vsdcMmikSyxavu7Y/rr5Ovj1bNtj
JLugWFDaqbd98tmfH7+pU8iFk3s/xA2UCq6zq8tvhJwFQwxRsBSdYKI0OG1vzaJH9Pl+tzetaiPa
kUgmWEa8cd2EhL6LFzHqfd4fq7ZPr/6lWljKmal2CRfWPeJJPh+7PWq7XSnqH8+83dzu2I59Pt1v
f1NKQ3FYpvyssLQ4aLK0xxDAj+zfPc3XMXXS7NVV2/4d3TnpMg4pneI0tSdDqLet79utVBySxfkK
vtnEe8jNCYvWadv72vz9WCFgjKahJQeJT6OQJAqO22PKNf61iDf/b/92+7Ove6rt775ub3t//6/+
+pLQkcSyw8ewqKPbyuovmjG1D3G5PWk0c6y5zgPUxq96iO4cGhSLGLGBA8GPcwXRl0sULg4jIhCU
Yj11I8ylRGKCDJP7BX2VWCNtG5t1gpbCz/hESm5cSbGRwcl9wiW/7qDq+tElNRIw8f/INW3bsktn
NxUT9HLqhb5oUgfwlVQ4B3FybxtVXJC/bv52TFz1WgjRjFe5OO0pb7L+5EMup07xhoVkzg7dfDo1
xV519KOdD9WeReobH8d4lBQoAGacHyBGzWTbnAy5GBnTxwf9Rs+y7PP/HPm1n6ztF9ToVebNGcGH
9uxUfmLw8bSEXC1GY6FEgOmo9nRWQnG9HItuYsomdjdo5rYhj8bYxWbEwpzo+HlawqAef24fkIHa
mUC+ssb2R2FCfCLbp2SKBRCKWXKk1vQQdZ3h41v+NaRaI0KOdpArvjddHO2x0uKO7Rb0DN4Abuak
R09xyo+3EzOsWUxPHGtgCTnW4X1SjYIJzjFxOmCRz4N2TnnBnbQ6x0m9TAqXENrhncdk6c5UnOee
ue6yRFAapnPVKhlTpAKgOrFjjYB6KpKmfG5Wfbihy5sFdKUCCJg2iaYICtX1EXDluIedeRonEoYU
JjiVYlGTg5PehqV1l+pt7ao9vRr8h8Vp24jB9uQU8x83P+8g4hGVVIkvLQX/uW0+z4BtNzEzJsHZ
RMIlmjhWG9K1FVsqFUPKAGTJXCY0VK6lUvrtVyGcn6KbfjZECxGNy6wybzUH68Zcc2yyMmxZiNHK
r26WCxpGDIHbRtmu0sJ8tN2E26EcVhO5QKW/Q/64LVG2nDIbjNa216TFTKGQ9KYYBBQLYDEBziB7
nX677cgMdsg3xOGM6LLP+2yGjtFo88PXoe0Rn89BbiRTMlbW5PsSquV24trSiE2e25poAbGLmIfi
ZDL2nqUPzIjkycGfsD20zphjbA/a9mZx5dr2vu7YHvf5J+ucvOeicbsds5rGOdiEgJs1YHFbbOS1
pGCx3eZkV8B/lYXH+r0/bccsSefuur2QdWgct0PbnXE0DWKZ358qKYuAQPHy8gFfjWXLfjuF9rEc
jNs5NPU9ZwqXdDU+5igTDxPuRNn9PNa3H5EdtT6c5watFQ8zCkXyZLoSu17c/Lrj6+Z0UzPDRcFJ
02uGKeTbkscJoGC5Oij2eJ0fIqTR2llxfLh100v5YSvFFXkRFVfHA4K6x/yaZcc9SlYHmg30tfsF
PvZMlR3d7k4Nz3Rq6Uku7X03XdoEDjetb6pRp2V8HtTvI2lzcXaATpOpfpw96+mNkh6EmlI6Uz+0
0kOv8ps5WMrZHrsd7HSnvKDyauYLFghEsaFDSMC5l462g7T/LpKRA3pRcsyKY7ZUbos8mfe1N0/l
xXaRPdKk7n+uBEf4xS/QPW1/GBBJSm8CG8r7f+itI0g8V15u0GkV2YuKmCDdRV78hFu9+YGYXk+J
I3kcYh9XoA7IaQdKVlMhqe9FcVk7WPLeLI507qNkTxWx0W+wsqVPbXrbyT/yKzyku4txqr/bu/R6
3tX8RN3EXU+4Y9z0bbl0HpXpPcA8ZNN+5UlQzXYQING7HGYXlue7clf60zF7lb36ufFsbw7In4lv
tGAMQGruklvLN4G037LobHdQcr3iSgnqH+Q5xz1iOTjkPmi0PNmHpAVNO/NCeEc97BVm2L1XgdT0
fnQ77aY8osx+NLEY+tmddB19LO/U4X9Vl+aCzIeYXr94JRyNor311Jeeca0+dq+699EH6/k4vIVH
XhUWnwP5Knf85mAh3J60ObAO9bJbdLwNflVxyfLo3GpEGvtm89qnQRLfo8ihY4tjCnNpuHdQL+cF
QnBAaZZrPqxgl3tXfteruxjy0jd6YZLsm4QnLt5MuZYC7hDMLGuh4Vu7lOLAfCKPhIQElCG1AqO+
fWvPF+vO4W2VR9NFAzWfbFIK/OSoTMT9vmhrUEWHFQHuuCPkzHoiLCi8xIFzp3rIRfbzW++4YDgv
UUr4npc5QZR4sPCWhzzzTAcnQUAw+BQeCWWtzHvsn+V3YPLyuv8G2CNV78qMdsD1tJd/1pJfrz4w
dpkrBCkUSHB+WO94OEfyrUnyoesgn0OmwpOr3SjOLntuFvdsPI7STjor+9qrXoz3mOsgkkWCBpxL
eB8hHvw2lu4SuvkbyWaSJu7U6ZQFODMfnfqi6oF8Ye51l78pH4iuqUzIP/Dc5KfxO8rItLmQzcvs
54AprHadCPkAyhAMHC46w0RhybhTX8pDj7cYrcOz+WO8K27t1+Y4w1egoYLk4sLPXxqPSD2nB/q8
Rbgb3iO3/QB1rSt+aboQWGdln1d7AuJ4hTw9zbGeLIsr7aTdEQoPMdApEOzskg/5avou/cxvdb9y
WaQ9qq/Re/ZIQxmO9kDywa53w+vspXlBRnNHdYBsH384G9Aqr6uAnL31NT/q18/LvfEgBdpt+gG7
yYogD+5gaP2i5Gee5j0GJHpNy6F9QvJ5B6jhLB8x6LbPauyhveVqdey8eaf70quMom5PV343eMNj
QngDMeQuq4KUWPbcaxRBkQJezEkv3Y1vxRE9EvLG1CQQcydfSBY4RC+6cqKA+1CFHm+98gtkyzuV
1e+0I6NrbwflnfMt85xnSFXeGmRvOOB8qXYT+0ajBY2Y2mXQ9CJo2S42Gcj4u+rCz41e8bUWUBs2
XjgPL6TbKTtKXydCP/jlqxhUr9OYvMc9bqW7n2EQXVh5BmWw8kNF8mvf9oF8xGo4tnsdaTsjoObK
iAm85oHP9NifydbLiDZ3S87UKAA3GkGZwjLNz/oWRxPalhl9vEvDgvK4xpmPS+baQrPhkgLUHULK
O4fIp3F3SL9NV1X7xNorBa/PMzp740Whw8e5B73hYnvRsbngtzmZzzqv+UCnMZgz9wb3oHWGClMH
GtcUl7gYy40oR8IqS/2P5Sa7ON/12+wpuooO8Y+SfJzrOS8m9+vyZ5cNBZ/tEqkxbBS0qwKKRyeZ
VtEh1sJrrG2Q08UKJxR8bOCx5KRNkwY7RXQKVBsYGYV/EZcwYUQF2udpVMBOQOQooIm9SCxItr3J
IA0r+NwlC1X203w8ZzpO70Q8Jt9WN//zX2vw59ymU1mU9EbqVYNJTnnVnW0LS1BpsaCKneE0/LlJ
W3k4SVoOv1TsbXd0Xf1GNAE46gZkozO1mODXdR9jOj92VK7siebXuuqMlNsuWbcrCkjCBi1Tx0vV
xUw4JxQWIOVgoNK4RhpXlDGQR40aRLrdDi3usrTcWxCrBmYroPmyoM07NqWiba+PxaLg6zYZj6w+
YvlsjqCoa0IFd6oA3stiYwm0/bb3dUxxxulQtMNtKI8eyaqday58wSxPWOk2pVJ7S6pIhzC6iUDU
nGwSDIB2lsoxjdvuMIi59LbpM+O6WSRlP4nqwtcm2laBfx5TJwAB8SjfbFW2raW07bVoCRkQ/ux4
oalMaA+3sb/1lEx1cCET6sFWDu5FSXDb27z8SabKpGE7Qs73gBwo3NsOpal6HjM4qlwmwqFuCG9X
EKtrjMfD89ws03FKJvxgs3P4KiDJdjm4S2aKH2MyFEQY9eupWKnEaH3LqI6RFikFM88BA+hsDNrn
TXlKUEMwVXLG8JHGqky0wDyJTBPlsW7thk4jJwJ9gPnkKLN20BI7iFbxjbe68VIste2POQJnNxX1
Oj3D7moBVkbcMbJSEd/c1+brGJrF5aiGl3JSCEgcW3IK9KFavEVv6Ed31xarHs0KzWAUhbitRCei
psl4IkRoy5/XO1FM+SwefxWTVXV8MwxEfbJUodQChH8iaP7M2jdmZG1+LH2GynwCILOvOnykpJ2z
cmMjF0Q+y7SOuxbN/9Zi277gbfN1E65MwptkYSgzJ9++XkUs7UEZKyyMGtDD9TLZu2WxKe9srcPP
jaghG3XLQXgTXuHgewR1G7q/9T63HuHnbVuei0+0yv834/6XZhwRmzRh/mec3j8beP9R/foP4lqH
4sdf488///6f6efmPxyZ/pqt26am0kaj9fVHX86y/qEolu1YAifyRzC6OCXj//pPzab7BsDJJo0c
WBiukT/Betxly46Gu5afmKWq3PV/AOuJ//4vUBNHpjWnkw9M+18zNfHOf+/MLUqZKfECJFsEttYw
3aNfwPqHKNrLHWYtLvuyzgUWTXmofOC+33XjAxysnby+q8C+OzlkfgxRrUgRat9OdUDyU9+8KgRm
9Mntbx/zv2nsqfa/e7UoBtGx8/GozNz/+morwzRh1ES82lk+KbGNH7iob0HWCOj068LUtBsz0com
2TKQCvneoqpVr9eLTZiA1P9QCW0YdTVYqZRFCHYRi18lVNwnzTwugOwnhrGk+m/uzqW5bSMJwH/F
tXehMHjjsKlaUZJlO4qdxOvd5KKCKYSESAIiQYqif/1+jQFlAKQU26PD1E6lKjIBNGYaPd09/ZxS
vXp6mr6P/bzmrDHjVDC9fg8YKWdMDOiIcv4fBNwuIolUfuMOsrYvgmU1lntI/+WQRONxXleFGHpT
Qo6+SC+b5IJ0gNM7lBOqAMhPcouAXN6p1zKD5A5HGaC24d1bGocS3jam6MzjpHDqncmcZILNhPGr
VW54HqHTyMQLwE0o64srj4r23CvHsRT1kcRT+ZtasaR8XtOSi3o8ixnxADNy29z3cs+UhPEV4ZFT
HuUyYUlE0fGI3Drht1tvREHns2SNce/hDTVhR0uqZC1XFKji6aBIL93F9Z9RTZylwCiq8mw5vXt7
TcXyJc8uicicEBPFrLaL9ErAebfvNvf1JWLqQu6YFdtfl9xdrXfod7x2u3b/8hKKJM1oZhkQC/Qu
IISBJ2YlAHhHMy9evlRkPrZLlffVJw+ncaperymoVd5fyqXAnzb/f7gM3c/17YZK45vzZgHACei9
fU2glaBH1i4vlzUExIZTyvVC/hYUXsvfXKNQ8WlandFLxGVqO7/8FLgPpzQ8p9z1nEgvb+ISWUoH
M9yjExJMIv4mn+aW/k/R4swtIIf124Lg4SikNSz/lJtrheZbJ5c7l1M32fLLOV2nbu8vNlRm2mzK
d/I75XgkP5FgbhLWXULzeIyKvcVsQerddQPC4+90TU+pTTGSWUUehXbbR8krHNFL4HS2vT0vCkoP
8LdcWwpYolZZGdBmARm3hVr/7s6JMOdxmYE8tp1TDuMP5Z+czwgfu1/uLu7TklByUqAXFO1O6QdO
1coRvg3I/2ePxvYu5QSyezoQrjaz3x5OqBw+OaEXiX/356xenM9VdJru/A/Xi/mn7V10S7wvNaSS
EDNt/I5mLVck5oy+TDajNYUQ4ql3tcH5d1YmG0WFa+oz4KnykuTjrPyvV9PY4ISk1xFtpTAPuNsx
duyzxZSSoNGEDXOiph/myj+nF4M0lDj3t+tfsUBSUag+p88cGKRLx4KiSQ3L+r+Roe1CJN6EXJFi
TSnHnLykvN7M148FWuXqB4Ko1x+rH7tpL6COA3qVN2/WUnlcbSjiwQwm8IduuAtKY0daPEJq5vsc
hHnGsjY3RN/4qUM0XUgZRaQpjWLo19f8fpKmhMEkfqDckJgXCXvpfuTHVx1Z/fML02h8/p7e1J+M
D1JEznzb6gcgOqsPHOrzJS6iXi8S2dlDAgV7/VSFOMCpycdA9qIDdQjkKRJ4foEviYRAz+lrjFQz
pUMSeA4JHroTehjKlQy+dBcJEioVRUGYUuW4QYLGuk1ICGJFuc6edvq9WAgCx09StKKACp8yBqSg
VOBEoVRvDggIs4wIXNd0+b7noFAHHrFYzTcWgF0iSCInCdDJPRcluxm2ISFkCxvSgB87XhhQDpKQ
jT2ld5FA31EnIsA8VnsisQ0JcVMF3GgjNMesJOQA5B1Hghs6oVTOjDTNWcQHCPTyvlEgPskNg9gJ
Ahp5JIrjVEvoPRpwXYfgUPhlyyc00VmEBXIQXVMswA4kSyxJ4na7D2RC4oMlwmap6fDILuziiTGx
vYbsIFAOBfZV6PtEoMpA8HVJIYZn+iCpsV/Ytfok8Y11IxRAN4kjz291Iwi9t/qQfZBEmElQoWTY
pxspamQb0oCXOGEaEqLtD5afoBomRJR7Egouwzpu6PvKXDdUfGSqbyaKYDwZgy3AKcFHKUhp/KCJ
QO85i7ghMkEZbwUkno/ql0qh7d4eSB2VhD5V+bVm7HKIsosRKNj40HD7vaoxalHoxcRrRQOdOAkd
GnehESMQm6HFjkVfX7F6YzHgOmRosJdIImnGEAsQgRiyw+Qro7SLCFCLjLGAWsjxIJSkF42FoUbg
ohr7sZ+6LaewkB+6Yunn0xiclUOOQSDApZVKMwYMgWOSH1BwX4re76/bRQuQamIqFDEacURKY5w4
7eizRbCAVkRDnLRVnKzjC54cdg1pAfUw8hKP5jotEgZ8IUZ9xFHliumkGdbtCAw+iTbr/fiOCDzH
jQO8bjR6aAar7IrI1MfA6NKI022vWyciPRdFzpAW5NAsMjIcaIlx5MQuHFPaf1hKA5HyjPWjBF04
QAVEF2jGUEtMsK1hTcbQrLGg0W2TnpCix5vSANmhieSGhsMtoLAy04XVw0fdDPvYoZdE2o5hwAhg
d1jG/DhudeGBaOSoAHbknGCvLR0TpyERBCEKgFjLO6TeZYdR6lBBRtHuuGUI9tGCGwamWwGhgJkU
81DcHo4HDAHRGBFiQV8H6ziBh5FXiyiDrYBbibWnKMt6ww80A85NIAb9SbQoGfbJRCzcplpiILow
ITwk2B+XCoGjyL/HRqPfZJE48BSpr4acQDwqHLvix1PhQDVI8CWEHMxoeKbRYyERYPcyxQKiPyKn
18WR3AwAdvkhjVQDCjPI6dnWrSA71RALge9ElOtXFHnQWBhoCHJUQG7SFsHWYyOtvxJjDYHOuNjS
aUF6/KigXLYEDRGkqWGDcJs4AnzK2HiAsTSMKPVBLGUzBlJRqQiWgKURe/P+ul3GA4/64sZ7AXMa
VqKU+h4aCwOOEONnh2lSOlszhNRCWqCXiyFH8AOHjoh0vw1abXnAEagB7ijKzGBp0qczm/ZC4B0E
A3+vTZlSOrSJDlEQ2iPjYP24V2hViFSw1s3KXoj0pzFQFD0H0wANvImraMYAC3GIiYmoIw4MtkpH
rKFM2tSoGhJphhFJI+HAyYT/QVdcQmNuhnXSIeATGWIBHYG+5XhUiXvfr7KrKeHWd4hDU6r17NrE
ENBjTYkAhpCk9IJRYkKRMdwKsZPQ1l1MTBo72q1jERZwtypT84EPEZA6jmg4joVEsETQBTF5GgvW
HRoEC/rTGLBFhCNu2wCdWK8SnaO3FYjBQQShSLVGfJuoIKALriErwL/iYz3h2PzVXtpbv0RkxhgU
JdHFMoczJ5z2PG/0/d04pG310JJKxE0EetMIxagZ1sWc+CQMaYX1x5cv/nZ8Bq7s9KOsEFcsfJDW
2q3WYCEWksBYHhKIh7DD4/wEE2jkoYQ3tKYF6/RkkrISU1ogLDmC1qGqva+1zwqxIhGZwYkxtTYM
KTos4/ndpwX0ZKykdGNvGeLAoIpfAd1IBVIqUjOGb2eL3yA7HpM+KNM1v2nSPYq8PpYV8tQN+5iD
w+ttrsObm3/+Q7I5ejdK9od+99dskJ96katNKkLn4j41oXlP+3i7wMNX9961X9X+x8siX2Wr8XTX
XNi10/wlW5A08q959jlbZN1MFNQVFLavMzmo6/p4QvgbwPVsAFdcMsZwV8WXquwDTiU4zhzwLCtp
17yHJJ9R56WYQh7R2e6valX202h1kLsx7GperbKbqjtrHTluDrks8/G6GG/WPeBNMK4p8LN8nm2z
Vd6FrANdjSG35Yf/Jnu5k5LV24Udde856qbwyqq46VOhDlE1nf/rvFpN+pTSRoGbQr4E40XRxbjy
cVvsfziaNf5NW/3NTTbtEaDSSTymE6YvelFWRX9H6ihAY9DlTZENuIiOpjKGXG37ZKEDc0zBvjvk
TTrawxgwADbj2W5PBg3b05GmpqB/prdVfYBmHZ5hCvsqK8oe98D/+BLi5Spb7eZZedNFRxtVZD7l
us7G002dr9c9mva0m94YfjGeFpOsn1WqXeDmoJEFdbXuUbanHcvmsOu64L+7ux5vav22LwG92qyG
oMUZagy6KtcDHtK61kwh/5J/XmUD7YmQI4nrMQd9n/XlFtYXcYeZA96+uswWd/W06It14IvT9SXg
v81Xdd7jVK0X6yWAX+UPxbgnxgAuzqGXAP4H3UH3kJrzgfY4GIOWciqvRtmqQlL2N6fOlXiZF5xl
FHYegpf0PFPw7+nStoeij02NO8oY7GyORtI/1Xjau2EMmhqhw8T9xmFgCvhDXpb1bn6fDY4JnjbI
m4L/bVrd5K/e1AeyTUdPm4L/nf4+xwmxNaW/zAsOCbG1UZuC/wj287rOeyoF1YIky8Ac9kP/VNlm
c5nC/fc6m+5nJ5uHYEUxV5uC/ZSvFki2PaAGsjYEG0MuONkMyLs1spqC/k+G3Ckn6/7WxOcstktj
4Hm9fvXp2OR1Mo4x/KIeVyW19fZTbXCuLY7GsJ9urPPsEfiYpemxWsah/WlfBePYY33jmtwxnufZ
6qf/AQAA//8=</cx:binary>
              </cx:geoCache>
            </cx:geography>
          </cx:layoutPr>
          <cx:valueColors>
            <cx:minColor>
              <a:srgbClr val="7030A0"/>
            </cx:minColor>
            <cx:midColor>
              <a:schemeClr val="bg1"/>
            </cx:mid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39" fmlaLink="$A$5" max="10" min="1" page="10" val="10"/>
</file>

<file path=xl/ctrlProps/ctrlProp2.xml><?xml version="1.0" encoding="utf-8"?>
<formControlPr xmlns="http://schemas.microsoft.com/office/spreadsheetml/2009/9/main" objectType="Radio" firstButton="1" fmlaLink="$A$6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10</xdr:row>
      <xdr:rowOff>0</xdr:rowOff>
    </xdr:from>
    <xdr:to>
      <xdr:col>13</xdr:col>
      <xdr:colOff>257176</xdr:colOff>
      <xdr:row>18</xdr:row>
      <xdr:rowOff>33338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519613" y="2038350"/>
          <a:ext cx="3514726" cy="14811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47625</xdr:colOff>
      <xdr:row>10</xdr:row>
      <xdr:rowOff>104775</xdr:rowOff>
    </xdr:from>
    <xdr:to>
      <xdr:col>6</xdr:col>
      <xdr:colOff>619125</xdr:colOff>
      <xdr:row>37</xdr:row>
      <xdr:rowOff>176213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38138" y="2333625"/>
          <a:ext cx="3810000" cy="49577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19784</xdr:colOff>
      <xdr:row>9</xdr:row>
      <xdr:rowOff>171450</xdr:rowOff>
    </xdr:from>
    <xdr:to>
      <xdr:col>7</xdr:col>
      <xdr:colOff>119062</xdr:colOff>
      <xdr:row>38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</xdr:colOff>
      <xdr:row>8</xdr:row>
      <xdr:rowOff>11908</xdr:rowOff>
    </xdr:from>
    <xdr:ext cx="3876675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95275" y="1574008"/>
          <a:ext cx="3876675" cy="37414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800" b="1" i="1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Average Annual </a:t>
          </a:r>
          <a:r>
            <a:rPr lang="en-IN" sz="1800" b="1" i="1">
              <a:ln>
                <a:noFill/>
              </a:ln>
              <a:solidFill>
                <a:srgbClr val="7030A0"/>
              </a:solidFill>
            </a:rPr>
            <a:t>Wage</a:t>
          </a:r>
        </a:p>
      </xdr:txBody>
    </xdr:sp>
    <xdr:clientData/>
  </xdr:oneCellAnchor>
  <xdr:oneCellAnchor>
    <xdr:from>
      <xdr:col>8</xdr:col>
      <xdr:colOff>28574</xdr:colOff>
      <xdr:row>8</xdr:row>
      <xdr:rowOff>11908</xdr:rowOff>
    </xdr:from>
    <xdr:ext cx="3476625" cy="37414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567237" y="1574008"/>
          <a:ext cx="34766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800" b="1" i="1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Share</a:t>
          </a:r>
          <a:r>
            <a:rPr lang="en-IN" sz="1800" b="1" i="1" baseline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of Total </a:t>
          </a:r>
          <a:r>
            <a:rPr lang="en-IN" sz="1800" b="1" i="1" baseline="0">
              <a:ln>
                <a:noFill/>
              </a:ln>
              <a:solidFill>
                <a:schemeClr val="accent1"/>
              </a:solidFill>
            </a:rPr>
            <a:t>Employees</a:t>
          </a:r>
          <a:endParaRPr lang="en-IN" sz="1800" b="1" i="1">
            <a:ln>
              <a:noFill/>
            </a:ln>
            <a:solidFill>
              <a:schemeClr val="accent1"/>
            </a:solidFill>
          </a:endParaRPr>
        </a:p>
      </xdr:txBody>
    </xdr:sp>
    <xdr:clientData/>
  </xdr:oneCellAnchor>
  <xdr:oneCellAnchor>
    <xdr:from>
      <xdr:col>7</xdr:col>
      <xdr:colOff>309564</xdr:colOff>
      <xdr:row>19</xdr:row>
      <xdr:rowOff>90489</xdr:rowOff>
    </xdr:from>
    <xdr:ext cx="3629024" cy="37414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486277" y="3948114"/>
          <a:ext cx="36290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IN" sz="1800" b="1" i="1">
              <a:ln>
                <a:noFill/>
              </a:ln>
              <a:solidFill>
                <a:srgbClr val="7030A0"/>
              </a:solidFill>
            </a:rPr>
            <a:t>Wage</a:t>
          </a:r>
          <a:r>
            <a:rPr lang="en-IN" sz="1800" b="1" i="1" baseline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&amp; </a:t>
          </a:r>
          <a:r>
            <a:rPr lang="en-IN" sz="1800" b="1" i="1" baseline="0">
              <a:ln>
                <a:noFill/>
              </a:ln>
              <a:solidFill>
                <a:schemeClr val="accent1"/>
              </a:solidFill>
            </a:rPr>
            <a:t>Employees</a:t>
          </a:r>
          <a:r>
            <a:rPr lang="en-IN" sz="1800" b="1" i="1" baseline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Trends</a:t>
          </a:r>
          <a:endParaRPr lang="en-IN" sz="1800" b="1" i="1">
            <a:ln>
              <a:noFill/>
            </a:ln>
            <a:solidFill>
              <a:schemeClr val="bg2">
                <a:lumMod val="25000"/>
              </a:schemeClr>
            </a:solidFill>
          </a:endParaRPr>
        </a:p>
      </xdr:txBody>
    </xdr:sp>
    <xdr:clientData/>
  </xdr:oneCellAnchor>
  <xdr:twoCellAnchor>
    <xdr:from>
      <xdr:col>8</xdr:col>
      <xdr:colOff>0</xdr:colOff>
      <xdr:row>22</xdr:row>
      <xdr:rowOff>100013</xdr:rowOff>
    </xdr:from>
    <xdr:to>
      <xdr:col>13</xdr:col>
      <xdr:colOff>276226</xdr:colOff>
      <xdr:row>37</xdr:row>
      <xdr:rowOff>157163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538663" y="4500563"/>
          <a:ext cx="3514726" cy="2771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333375</xdr:colOff>
      <xdr:row>9</xdr:row>
      <xdr:rowOff>176213</xdr:rowOff>
    </xdr:from>
    <xdr:to>
      <xdr:col>13</xdr:col>
      <xdr:colOff>290512</xdr:colOff>
      <xdr:row>18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352426</xdr:colOff>
      <xdr:row>21</xdr:row>
      <xdr:rowOff>133351</xdr:rowOff>
    </xdr:from>
    <xdr:to>
      <xdr:col>13</xdr:col>
      <xdr:colOff>290512</xdr:colOff>
      <xdr:row>28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352424</xdr:colOff>
      <xdr:row>28</xdr:row>
      <xdr:rowOff>76200</xdr:rowOff>
    </xdr:from>
    <xdr:to>
      <xdr:col>13</xdr:col>
      <xdr:colOff>290512</xdr:colOff>
      <xdr:row>38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547687</xdr:colOff>
      <xdr:row>10</xdr:row>
      <xdr:rowOff>109537</xdr:rowOff>
    </xdr:from>
    <xdr:to>
      <xdr:col>22</xdr:col>
      <xdr:colOff>1042987</xdr:colOff>
      <xdr:row>38</xdr:row>
      <xdr:rowOff>180974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324850" y="2147887"/>
          <a:ext cx="6286500" cy="51387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481013</xdr:colOff>
      <xdr:row>10</xdr:row>
      <xdr:rowOff>23812</xdr:rowOff>
    </xdr:from>
    <xdr:to>
      <xdr:col>22</xdr:col>
      <xdr:colOff>1104900</xdr:colOff>
      <xdr:row>39</xdr:row>
      <xdr:rowOff>9525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8176" y="2062162"/>
              <a:ext cx="6415087" cy="5233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638175</xdr:colOff>
          <xdr:row>5</xdr:row>
          <xdr:rowOff>0</xdr:rowOff>
        </xdr:from>
        <xdr:to>
          <xdr:col>8</xdr:col>
          <xdr:colOff>33338</xdr:colOff>
          <xdr:row>5</xdr:row>
          <xdr:rowOff>385763</xdr:rowOff>
        </xdr:to>
        <xdr:sp macro="" textlink="">
          <xdr:nvSpPr>
            <xdr:cNvPr id="3080" name="Spinner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280988</xdr:colOff>
          <xdr:row>8</xdr:row>
          <xdr:rowOff>104775</xdr:rowOff>
        </xdr:from>
        <xdr:to>
          <xdr:col>17</xdr:col>
          <xdr:colOff>423863</xdr:colOff>
          <xdr:row>9</xdr:row>
          <xdr:rowOff>42863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8</xdr:row>
          <xdr:rowOff>104775</xdr:rowOff>
        </xdr:from>
        <xdr:to>
          <xdr:col>21</xdr:col>
          <xdr:colOff>347663</xdr:colOff>
          <xdr:row>9</xdr:row>
          <xdr:rowOff>42863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oneCellAnchor>
    <xdr:from>
      <xdr:col>16</xdr:col>
      <xdr:colOff>109538</xdr:colOff>
      <xdr:row>8</xdr:row>
      <xdr:rowOff>11908</xdr:rowOff>
    </xdr:from>
    <xdr:ext cx="1633537" cy="37414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9520238" y="1574008"/>
          <a:ext cx="1633537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800" b="1" i="1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Average</a:t>
          </a:r>
          <a:r>
            <a:rPr lang="en-IN" sz="1800" b="1" i="1" baseline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</a:t>
          </a:r>
          <a:r>
            <a:rPr lang="en-IN" sz="1800" b="1" i="1" baseline="0">
              <a:ln>
                <a:noFill/>
              </a:ln>
              <a:solidFill>
                <a:srgbClr val="7030A0"/>
              </a:solidFill>
            </a:rPr>
            <a:t>Wage</a:t>
          </a:r>
          <a:endParaRPr lang="en-IN" sz="1800" b="1" i="1">
            <a:ln>
              <a:noFill/>
            </a:ln>
            <a:solidFill>
              <a:srgbClr val="7030A0"/>
            </a:solidFill>
          </a:endParaRPr>
        </a:p>
      </xdr:txBody>
    </xdr:sp>
    <xdr:clientData/>
  </xdr:oneCellAnchor>
  <xdr:oneCellAnchor>
    <xdr:from>
      <xdr:col>19</xdr:col>
      <xdr:colOff>390526</xdr:colOff>
      <xdr:row>8</xdr:row>
      <xdr:rowOff>11908</xdr:rowOff>
    </xdr:from>
    <xdr:ext cx="2762249" cy="37414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1744326" y="1574008"/>
          <a:ext cx="2762249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IN" sz="1800" b="1" i="1">
              <a:ln>
                <a:noFill/>
              </a:ln>
              <a:solidFill>
                <a:schemeClr val="accent1"/>
              </a:solidFill>
            </a:rPr>
            <a:t>Employees</a:t>
          </a:r>
          <a:r>
            <a:rPr lang="en-IN" sz="1800" b="1" i="1" baseline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Per 1000 Capita</a:t>
          </a:r>
          <a:endParaRPr lang="en-IN" sz="1800" b="1" i="1">
            <a:ln>
              <a:noFill/>
            </a:ln>
            <a:solidFill>
              <a:schemeClr val="bg2">
                <a:lumMod val="2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0.50736</cdr:x>
      <cdr:y>6.05218E-5</cdr:y>
    </cdr:from>
    <cdr:to>
      <cdr:x>1</cdr:x>
      <cdr:y>0.99118</cdr:y>
    </cdr:to>
    <cdr:sp macro="" textlink="'Data Prep'!$E$3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A4A4DAD-F16A-DF86-E48C-6577710E5166}"/>
            </a:ext>
          </a:extLst>
        </cdr:cNvPr>
        <cdr:cNvSpPr txBox="1"/>
      </cdr:nvSpPr>
      <cdr:spPr>
        <a:xfrm xmlns:a="http://schemas.openxmlformats.org/drawingml/2006/main">
          <a:off x="1804987" y="98"/>
          <a:ext cx="1752600" cy="1604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929DF4CC-8065-4873-8DCD-F464E892A326}" type="TxLink">
            <a:rPr lang="en-US" sz="6600" b="1" i="1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en-IN" sz="6600" b="1">
            <a:solidFill>
              <a:schemeClr val="accent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E6" sqref="E6"/>
    </sheetView>
  </sheetViews>
  <sheetFormatPr defaultRowHeight="14.25" x14ac:dyDescent="0.45"/>
  <cols>
    <col min="1" max="1" width="9.1328125" customWidth="1"/>
    <col min="2" max="2" width="21.6640625" customWidth="1"/>
    <col min="3" max="3" width="18.6640625" customWidth="1"/>
    <col min="4" max="4" width="14.53125" customWidth="1"/>
    <col min="5" max="5" width="10.6640625" customWidth="1"/>
    <col min="6" max="6" width="16.6640625" customWidth="1"/>
    <col min="7" max="18" width="9.1328125" customWidth="1"/>
  </cols>
  <sheetData>
    <row r="1" spans="1:6" x14ac:dyDescent="0.4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4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4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4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4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4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4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4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4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4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45">
      <c r="A11">
        <v>2020</v>
      </c>
      <c r="B11" t="s">
        <v>55</v>
      </c>
      <c r="C11" t="s">
        <v>9</v>
      </c>
      <c r="D11" s="1">
        <v>2531</v>
      </c>
      <c r="E11" s="1">
        <v>27020</v>
      </c>
      <c r="F11" s="2">
        <v>42820</v>
      </c>
    </row>
    <row r="12" spans="1:6" x14ac:dyDescent="0.4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4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4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4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4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4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4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4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4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4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4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4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4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4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4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4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4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4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4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4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4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4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4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4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4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4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4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4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4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4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4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4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4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4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4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4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4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4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4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4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4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4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4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4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4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4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4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4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4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4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4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4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4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4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4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4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4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4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4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4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4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4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4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4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4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4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4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4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4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4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4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4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4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4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4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4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4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4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4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4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4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4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4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4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4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4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4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4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4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4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4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4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4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4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4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4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4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4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4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4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4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4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4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4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4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4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4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4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4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4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4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4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4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4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4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4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4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4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4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4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4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4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4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4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4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4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4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4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4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4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4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4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4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4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4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4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4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4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4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4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4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4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4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4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4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4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4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4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4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4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4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4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4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4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4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4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4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4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4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4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4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4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4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4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4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4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4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4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4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4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4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4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4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4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4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4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4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4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4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4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4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4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4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4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4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4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4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4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4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4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4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4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4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4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4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4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4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4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4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4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4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4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4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4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4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4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4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4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4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4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4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4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4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4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4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4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4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4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4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4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4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4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4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4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4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4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4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4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4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4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4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4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4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4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4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4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4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4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4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4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4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4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4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4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4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4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4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4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4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4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4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4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4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4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4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4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4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4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4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4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4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4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4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4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4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4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4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4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4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4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4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4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4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4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4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4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4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4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4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4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4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4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4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4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4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4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4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4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4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4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4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4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4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4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4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4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4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4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4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4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4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4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4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4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4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4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4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4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4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4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4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4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4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4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4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4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4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4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4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4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4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4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4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4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4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4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4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4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4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4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4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4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4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4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4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4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4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4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4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4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4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4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4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4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4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4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4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4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4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4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4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4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4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4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4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4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4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4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4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4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4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4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4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4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4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4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4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4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4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4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4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4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4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4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4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4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4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4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4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4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4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4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4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4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4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4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4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4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4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4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4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4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4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4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4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4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4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4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4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4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4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4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4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4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4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4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4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4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4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4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4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4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4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4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4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4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4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4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4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4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4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4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4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4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4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4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4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4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4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4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4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4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4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4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4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4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4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4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4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4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4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4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4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4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4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4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4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4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4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4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4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4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4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4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4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4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4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4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4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4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4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4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4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4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4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4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4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4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4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4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4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4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4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4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4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4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4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4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4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4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4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4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4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4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4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4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4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4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4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4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4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4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4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4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4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4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4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4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4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4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4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4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4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4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4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4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4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4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4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4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4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4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4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4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4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4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4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4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4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4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4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4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4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4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4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4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4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4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4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4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4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4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4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4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4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4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4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4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4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4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4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4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4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4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4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4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4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4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4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4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4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4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4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4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4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4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4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4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4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4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4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4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4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4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4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4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4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4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4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4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4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4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4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4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4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4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4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4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4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4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4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4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4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4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4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4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4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4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4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4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4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4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4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4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4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4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4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4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4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4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4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4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4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4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4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4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4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4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4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4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4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4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4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4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4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4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4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4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4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4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4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4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4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4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4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4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4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4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4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4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4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4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4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4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4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4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4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4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4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4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4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4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4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4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4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4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4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4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4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4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4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4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4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4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4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4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4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4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4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4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4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4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4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4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4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4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4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4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4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4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4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4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4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4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4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4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4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4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4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4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4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4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4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4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4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4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4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4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4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4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4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4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4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4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4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4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4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4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4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4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4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4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4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4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4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4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4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4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4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4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4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4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4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4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4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4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4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4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4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4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4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4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4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4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4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4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4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4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4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4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4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4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4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4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4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4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4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4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4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4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4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4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4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4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4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4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4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4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4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4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4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4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4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4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4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4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4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4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4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4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4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4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4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4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4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4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4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4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4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4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4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4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4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4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4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4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4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4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4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4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4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4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4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4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4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4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4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4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4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4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4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4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4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4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4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4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4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4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4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4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4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4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4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4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4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4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4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4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4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4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4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4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4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4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4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4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4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4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4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4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4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4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4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4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4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4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4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4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4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4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4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4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4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4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4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4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4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4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4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4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4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4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4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4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4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4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4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4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4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4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4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4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4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4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4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4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4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4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4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4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4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4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4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4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4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4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4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4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4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4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4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4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4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4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4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4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4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4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4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4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4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4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4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4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4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4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4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4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4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4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4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4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4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4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4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4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4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4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4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4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4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4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4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4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4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4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4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4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4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4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4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4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4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4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4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4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4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4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4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4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4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4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4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4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4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4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4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4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4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4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4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4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4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4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4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4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4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4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4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4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4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4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4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4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4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4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4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4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4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4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4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4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4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4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4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4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4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4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4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4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4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4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4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4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4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4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4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4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4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4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4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4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4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4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4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4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4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4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4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4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4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4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4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4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4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4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4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4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4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4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4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4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4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4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4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4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4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4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4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4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4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4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4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4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4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4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4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4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4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4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4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4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4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4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4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4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4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4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4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4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4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4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4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4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4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4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4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4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4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4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4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4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4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4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4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4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4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4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4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4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4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4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4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4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4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4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4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4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4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4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4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4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4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4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4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4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4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4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4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4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4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4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4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4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4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4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4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4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4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4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4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4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4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4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4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4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4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4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4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4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4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4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4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4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4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4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4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4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4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4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4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4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4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4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4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4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4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4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4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4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4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4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4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4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4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4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4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4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4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4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4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4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4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4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4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4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4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4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4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4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4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4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4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4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4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4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4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4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4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4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4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4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4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4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4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4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4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4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4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4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4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4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4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4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4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4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4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4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4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4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4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4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4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4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4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4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4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4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4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4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4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4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4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4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4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4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4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4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4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4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4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4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4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4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4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4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4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4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4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4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4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4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4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4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4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4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4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4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4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4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4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4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4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4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4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4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4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4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4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4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4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4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4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4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4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4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4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4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4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4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4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4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4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4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4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4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4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4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4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4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4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4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4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4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4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4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4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4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4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4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4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4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4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4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4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4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4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4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4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4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4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4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4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4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4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4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4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4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4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4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4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4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4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4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4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4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4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4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4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4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4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4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4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4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4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4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4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4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4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4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4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4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4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4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4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4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4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4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4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4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4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4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4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4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4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4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4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4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4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4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4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4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4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4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4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4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4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4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4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4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4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4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4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4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4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4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4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4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4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4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4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4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4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4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4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4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4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4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4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4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4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4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4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4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4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4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4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4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4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4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4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4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4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4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4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4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4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4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4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4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4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4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4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4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4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4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4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4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4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4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4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4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4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4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4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4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4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4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4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4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4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4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4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4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4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4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4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4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4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4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4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4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4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4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4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4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4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4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4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4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4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4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4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4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4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4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4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4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4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4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4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4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4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4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4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4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4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4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4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4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4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4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4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4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4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4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4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4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4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4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4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4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4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4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4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4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4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4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4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4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4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4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4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4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4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4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4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4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4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4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4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4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4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4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4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4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4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4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4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4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4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4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4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4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4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4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4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4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4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4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4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4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4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4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4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4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4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4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4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4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4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4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4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4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4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4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4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4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4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4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4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4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4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4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4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4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4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4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4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4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4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4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4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4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4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4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4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4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4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4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4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4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4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4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4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4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4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4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4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4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4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4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4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4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4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4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4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4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4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4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4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4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4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4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4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4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4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4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4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4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4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4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4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4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4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4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4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4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4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4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4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4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4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4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4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4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4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4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4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4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4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4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4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4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4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4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4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4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4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4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4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4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4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4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4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4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4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4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4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4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4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4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4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4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4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4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4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4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4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4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4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4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4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4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4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4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4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4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4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4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4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4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4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4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4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4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4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4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4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4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4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4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4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4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4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4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4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4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4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4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4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4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4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4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4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4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4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4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4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4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4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4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4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4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4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4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4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4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4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4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4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4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4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4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4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4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4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4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4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4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4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4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4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4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4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4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4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4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4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4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4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4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4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4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4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4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4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4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4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4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4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4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4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4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4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4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4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4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4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4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4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4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4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4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4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4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4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4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4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4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4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4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4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4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4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4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4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4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4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4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4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4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4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4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4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4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4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4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4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4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4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4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4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4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4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4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4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4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4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4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4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4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4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4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4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4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4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4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4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4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4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4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4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4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4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4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4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4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4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4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4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4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4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4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4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4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4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4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4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4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4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4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4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4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4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4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4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4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4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4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4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4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4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4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4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4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4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4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4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4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4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4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4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4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4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4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4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4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4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4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4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4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4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4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4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4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4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4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4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4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4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4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4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4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4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4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4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4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4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4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4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4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4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4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4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4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4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4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4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4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4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4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4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4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4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4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4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4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4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4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4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4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4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4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4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4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4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4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4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4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4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4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4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4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4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4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4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4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4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4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4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4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4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4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4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4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4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4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4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4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4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4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4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4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4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4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4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4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4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4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4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4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4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4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4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4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4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4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4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4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4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4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4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4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4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4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4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4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4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4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4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4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4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4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4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4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4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4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4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4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4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4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4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4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4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4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4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4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4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4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4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4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4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4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4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4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4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4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4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4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4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4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4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4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4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4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4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4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4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4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4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4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4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4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4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4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4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4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3EE1-2AD2-4105-9CEA-EE9B83E653CD}">
  <dimension ref="A1:Q51"/>
  <sheetViews>
    <sheetView workbookViewId="0">
      <selection activeCell="B24" sqref="B24"/>
    </sheetView>
  </sheetViews>
  <sheetFormatPr defaultRowHeight="14.25" x14ac:dyDescent="0.45"/>
  <cols>
    <col min="1" max="1" width="19.265625" bestFit="1" customWidth="1"/>
    <col min="2" max="2" width="22.46484375" customWidth="1"/>
    <col min="4" max="4" width="23.46484375" bestFit="1" customWidth="1"/>
    <col min="5" max="5" width="19.265625" bestFit="1" customWidth="1"/>
    <col min="6" max="6" width="19.265625" customWidth="1"/>
    <col min="7" max="7" width="12.1328125" bestFit="1" customWidth="1"/>
    <col min="8" max="8" width="13.33203125" bestFit="1" customWidth="1"/>
    <col min="9" max="9" width="12.46484375" bestFit="1" customWidth="1"/>
    <col min="10" max="10" width="13.33203125" bestFit="1" customWidth="1"/>
    <col min="11" max="11" width="22.9296875" bestFit="1" customWidth="1"/>
    <col min="12" max="12" width="12.1328125" bestFit="1" customWidth="1"/>
    <col min="13" max="13" width="22.9296875" bestFit="1" customWidth="1"/>
    <col min="14" max="14" width="21.46484375" bestFit="1" customWidth="1"/>
    <col min="15" max="15" width="10.33203125" customWidth="1"/>
    <col min="16" max="16" width="12.6640625" customWidth="1"/>
    <col min="17" max="17" width="12.46484375" bestFit="1" customWidth="1"/>
  </cols>
  <sheetData>
    <row r="1" spans="1:17" ht="30.4" customHeight="1" x14ac:dyDescent="0.45">
      <c r="A1" s="4" t="s">
        <v>64</v>
      </c>
      <c r="B1" s="4"/>
      <c r="D1" s="12" t="s">
        <v>67</v>
      </c>
      <c r="E1" s="12"/>
      <c r="F1" s="12"/>
      <c r="G1" s="11"/>
      <c r="H1" s="15" t="s">
        <v>76</v>
      </c>
      <c r="I1" s="15"/>
      <c r="J1" s="14"/>
      <c r="K1" s="14"/>
      <c r="L1" s="14"/>
      <c r="M1" s="14"/>
      <c r="O1" s="12" t="s">
        <v>74</v>
      </c>
      <c r="P1" s="14"/>
      <c r="Q1" s="14"/>
    </row>
    <row r="2" spans="1:17" ht="14.25" customHeight="1" x14ac:dyDescent="0.45">
      <c r="A2" s="9" t="s">
        <v>49</v>
      </c>
      <c r="B2" s="9" t="s">
        <v>65</v>
      </c>
      <c r="H2" s="7" t="s">
        <v>0</v>
      </c>
      <c r="I2" s="7" t="s">
        <v>62</v>
      </c>
      <c r="J2" s="7" t="s">
        <v>77</v>
      </c>
      <c r="K2" s="7" t="s">
        <v>78</v>
      </c>
      <c r="L2" s="7" t="s">
        <v>68</v>
      </c>
      <c r="M2" s="23" t="str">
        <f>$B$24</f>
        <v>Employees Per 1000 Capita</v>
      </c>
      <c r="N2" s="24" t="s">
        <v>81</v>
      </c>
      <c r="Q2" s="10"/>
    </row>
    <row r="3" spans="1:17" x14ac:dyDescent="0.45">
      <c r="A3" s="5" t="s">
        <v>55</v>
      </c>
      <c r="B3" s="6" t="str">
        <f>Dashboard!$B$6</f>
        <v>Information</v>
      </c>
      <c r="D3" s="7" t="s">
        <v>49</v>
      </c>
      <c r="E3" s="7" t="s">
        <v>68</v>
      </c>
      <c r="F3" s="7" t="s">
        <v>65</v>
      </c>
      <c r="H3" s="5" t="s">
        <v>1</v>
      </c>
      <c r="I3" s="13">
        <f>SUMIFS(Data!E:E,Data!C:C,H3,Data!B:B,$B$3,Data!A:A,$B$17)</f>
        <v>19310</v>
      </c>
      <c r="J3" s="20">
        <v>5024279</v>
      </c>
      <c r="K3" s="21">
        <f>(I3/J3)*1000</f>
        <v>3.8433375216623125</v>
      </c>
      <c r="L3" s="8">
        <f>AVERAGEIFS(Data!F:F,Data!A:A,$B$17,Data!B:B,$B$3,Data!C:C,H3)</f>
        <v>69393</v>
      </c>
      <c r="M3" s="25">
        <f>IF($M$2=$L$2,-L3,K3)</f>
        <v>3.8433375216623125</v>
      </c>
      <c r="O3" s="7" t="s">
        <v>50</v>
      </c>
      <c r="P3" s="7" t="s">
        <v>75</v>
      </c>
      <c r="Q3" s="7" t="s">
        <v>68</v>
      </c>
    </row>
    <row r="4" spans="1:17" x14ac:dyDescent="0.45">
      <c r="A4" s="5" t="s">
        <v>51</v>
      </c>
      <c r="B4" s="5"/>
      <c r="D4" s="5" t="s">
        <v>53</v>
      </c>
      <c r="E4" s="8">
        <f>AVERAGEIFS(Data!F:F,Data!B:B,D4,Data!A:A,$B$17)</f>
        <v>93586.333333333328</v>
      </c>
      <c r="F4" s="8">
        <f>IF(D4=$B$3,E4,0)</f>
        <v>93586.333333333328</v>
      </c>
      <c r="H4" s="5" t="s">
        <v>2</v>
      </c>
      <c r="I4" s="13">
        <f>SUMIFS(Data!E:E,Data!C:C,H4,Data!B:B,$B$3,Data!A:A,$B$17)</f>
        <v>45513</v>
      </c>
      <c r="J4" s="20">
        <v>7151502</v>
      </c>
      <c r="K4" s="21">
        <f t="shared" ref="K4:K50" si="0">(I4/J4)*1000</f>
        <v>6.3641176357078555</v>
      </c>
      <c r="L4" s="8">
        <f>AVERAGEIFS(Data!F:F,Data!A:A,$B$17,Data!B:B,$B$3,Data!C:C,H4)</f>
        <v>90871</v>
      </c>
      <c r="M4" s="25">
        <f t="shared" ref="M4:M50" si="1">IF($M$2=$L$2,-L4,K4)</f>
        <v>6.3641176357078555</v>
      </c>
      <c r="O4" s="5">
        <v>2017</v>
      </c>
      <c r="P4" s="13">
        <f>SUMIFS(Data!E:E,Data!A:A,$O4,Data!B:B,$B$3)</f>
        <v>2760656</v>
      </c>
      <c r="Q4" s="8">
        <f>AVERAGEIFS(Data!F:F,Data!A:A,$O4,Data!B:B,$B$3)</f>
        <v>75580.708333333328</v>
      </c>
    </row>
    <row r="5" spans="1:17" x14ac:dyDescent="0.45">
      <c r="A5" s="5" t="s">
        <v>52</v>
      </c>
      <c r="B5" s="5"/>
      <c r="D5" s="5" t="s">
        <v>56</v>
      </c>
      <c r="E5" s="8">
        <f>AVERAGEIFS(Data!F:F,Data!B:B,D5,Data!A:A,$B$17)</f>
        <v>90040.666666666672</v>
      </c>
      <c r="F5" s="8">
        <f t="shared" ref="F5:F13" si="2">IF(D5=$B$3,E5,0)</f>
        <v>0</v>
      </c>
      <c r="H5" s="5" t="s">
        <v>3</v>
      </c>
      <c r="I5" s="13">
        <f>SUMIFS(Data!E:E,Data!C:C,H5,Data!B:B,$B$3,Data!A:A,$B$17)</f>
        <v>11509</v>
      </c>
      <c r="J5" s="20">
        <v>3011524</v>
      </c>
      <c r="K5" s="21">
        <f t="shared" si="0"/>
        <v>3.821653089930547</v>
      </c>
      <c r="L5" s="8">
        <f>AVERAGEIFS(Data!F:F,Data!A:A,$B$17,Data!B:B,$B$3,Data!C:C,H5)</f>
        <v>69820</v>
      </c>
      <c r="M5" s="25">
        <f t="shared" si="1"/>
        <v>3.821653089930547</v>
      </c>
      <c r="O5" s="5">
        <v>2018</v>
      </c>
      <c r="P5" s="13">
        <f>SUMIFS(Data!E:E,Data!A:A,$O5,Data!B:B,$B$3)</f>
        <v>2781425</v>
      </c>
      <c r="Q5" s="8">
        <f>AVERAGEIFS(Data!F:F,Data!A:A,$O5,Data!B:B,$B$3)</f>
        <v>79569.104166666672</v>
      </c>
    </row>
    <row r="6" spans="1:17" x14ac:dyDescent="0.45">
      <c r="A6" s="5" t="s">
        <v>54</v>
      </c>
      <c r="B6" s="5"/>
      <c r="D6" s="5" t="s">
        <v>57</v>
      </c>
      <c r="E6" s="8">
        <f>AVERAGEIFS(Data!F:F,Data!B:B,D6,Data!A:A,$B$17)</f>
        <v>74713.0625</v>
      </c>
      <c r="F6" s="8">
        <f t="shared" si="2"/>
        <v>0</v>
      </c>
      <c r="H6" s="5" t="s">
        <v>4</v>
      </c>
      <c r="I6" s="13">
        <f>SUMIFS(Data!E:E,Data!C:C,H6,Data!B:B,$B$3,Data!A:A,$B$17)</f>
        <v>527549</v>
      </c>
      <c r="J6" s="20">
        <v>39538223</v>
      </c>
      <c r="K6" s="21">
        <f t="shared" si="0"/>
        <v>13.342759486181258</v>
      </c>
      <c r="L6" s="8">
        <f>AVERAGEIFS(Data!F:F,Data!A:A,$B$17,Data!B:B,$B$3,Data!C:C,H6)</f>
        <v>217892</v>
      </c>
      <c r="M6" s="25">
        <f t="shared" si="1"/>
        <v>13.342759486181258</v>
      </c>
      <c r="O6" s="5">
        <v>2019</v>
      </c>
      <c r="P6" s="13">
        <f>SUMIFS(Data!E:E,Data!A:A,$O6,Data!B:B,$B$3)</f>
        <v>2815141</v>
      </c>
      <c r="Q6" s="8">
        <f>AVERAGEIFS(Data!F:F,Data!A:A,$O6,Data!B:B,$B$3)</f>
        <v>83493.333333333328</v>
      </c>
    </row>
    <row r="7" spans="1:17" x14ac:dyDescent="0.45">
      <c r="A7" s="5" t="s">
        <v>53</v>
      </c>
      <c r="B7" s="5"/>
      <c r="D7" s="5" t="s">
        <v>52</v>
      </c>
      <c r="E7" s="8">
        <f>AVERAGEIFS(Data!F:F,Data!B:B,D7,Data!A:A,$B$17)</f>
        <v>68427.875</v>
      </c>
      <c r="F7" s="8">
        <f t="shared" si="2"/>
        <v>0</v>
      </c>
      <c r="H7" s="5" t="s">
        <v>5</v>
      </c>
      <c r="I7" s="13">
        <f>SUMIFS(Data!E:E,Data!C:C,H7,Data!B:B,$B$3,Data!A:A,$B$17)</f>
        <v>74867</v>
      </c>
      <c r="J7" s="20">
        <v>5773714</v>
      </c>
      <c r="K7" s="21">
        <f t="shared" si="0"/>
        <v>12.966870198281383</v>
      </c>
      <c r="L7" s="8">
        <f>AVERAGEIFS(Data!F:F,Data!A:A,$B$17,Data!B:B,$B$3,Data!C:C,H7)</f>
        <v>123495</v>
      </c>
      <c r="M7" s="25">
        <f t="shared" si="1"/>
        <v>12.966870198281383</v>
      </c>
      <c r="O7" s="5">
        <v>2020</v>
      </c>
      <c r="P7" s="13">
        <f>SUMIFS(Data!E:E,Data!A:A,$O7,Data!B:B,$B$3)</f>
        <v>2677815</v>
      </c>
      <c r="Q7" s="8">
        <f>AVERAGEIFS(Data!F:F,Data!A:A,$O7,Data!B:B,$B$3)</f>
        <v>93586.333333333328</v>
      </c>
    </row>
    <row r="8" spans="1:17" x14ac:dyDescent="0.45">
      <c r="A8" s="5" t="s">
        <v>56</v>
      </c>
      <c r="B8" s="5"/>
      <c r="D8" s="5" t="s">
        <v>51</v>
      </c>
      <c r="E8" s="8">
        <f>AVERAGEIFS(Data!F:F,Data!B:B,D8,Data!A:A,$B$17)</f>
        <v>63896.895833333336</v>
      </c>
      <c r="F8" s="8">
        <f t="shared" si="2"/>
        <v>0</v>
      </c>
      <c r="H8" s="5" t="s">
        <v>6</v>
      </c>
      <c r="I8" s="13">
        <f>SUMIFS(Data!E:E,Data!C:C,H8,Data!B:B,$B$3,Data!A:A,$B$17)</f>
        <v>29237</v>
      </c>
      <c r="J8" s="20">
        <v>3605944</v>
      </c>
      <c r="K8" s="21">
        <f t="shared" si="0"/>
        <v>8.1080016772307051</v>
      </c>
      <c r="L8" s="8">
        <f>AVERAGEIFS(Data!F:F,Data!A:A,$B$17,Data!B:B,$B$3,Data!C:C,H8)</f>
        <v>138917</v>
      </c>
      <c r="M8" s="25">
        <f t="shared" si="1"/>
        <v>8.1080016772307051</v>
      </c>
    </row>
    <row r="9" spans="1:17" x14ac:dyDescent="0.45">
      <c r="A9" s="5" t="s">
        <v>57</v>
      </c>
      <c r="B9" s="5"/>
      <c r="D9" s="5" t="s">
        <v>55</v>
      </c>
      <c r="E9" s="8">
        <f>AVERAGEIFS(Data!F:F,Data!B:B,D9,Data!A:A,$B$17)</f>
        <v>55605.9375</v>
      </c>
      <c r="F9" s="8">
        <f t="shared" si="2"/>
        <v>0</v>
      </c>
      <c r="H9" s="5" t="s">
        <v>7</v>
      </c>
      <c r="I9" s="13">
        <f>SUMIFS(Data!E:E,Data!C:C,H9,Data!B:B,$B$3,Data!A:A,$B$17)</f>
        <v>3622</v>
      </c>
      <c r="J9" s="20">
        <v>989948</v>
      </c>
      <c r="K9" s="21">
        <f t="shared" si="0"/>
        <v>3.6587780368261766</v>
      </c>
      <c r="L9" s="8">
        <f>AVERAGEIFS(Data!F:F,Data!A:A,$B$17,Data!B:B,$B$3,Data!C:C,H9)</f>
        <v>78966</v>
      </c>
      <c r="M9" s="25">
        <f t="shared" si="1"/>
        <v>3.6587780368261766</v>
      </c>
    </row>
    <row r="10" spans="1:17" x14ac:dyDescent="0.45">
      <c r="A10" s="5" t="s">
        <v>58</v>
      </c>
      <c r="B10" s="5"/>
      <c r="D10" s="5" t="s">
        <v>58</v>
      </c>
      <c r="E10" s="8">
        <f>AVERAGEIFS(Data!F:F,Data!B:B,D10,Data!A:A,$B$17)</f>
        <v>53607.208333333336</v>
      </c>
      <c r="F10" s="8">
        <f t="shared" si="2"/>
        <v>0</v>
      </c>
      <c r="H10" s="5" t="s">
        <v>8</v>
      </c>
      <c r="I10" s="13">
        <f>SUMIFS(Data!E:E,Data!C:C,H10,Data!B:B,$B$3,Data!A:A,$B$17)</f>
        <v>130298</v>
      </c>
      <c r="J10" s="20">
        <v>21538187</v>
      </c>
      <c r="K10" s="21">
        <f t="shared" si="0"/>
        <v>6.0496271111398565</v>
      </c>
      <c r="L10" s="8">
        <f>AVERAGEIFS(Data!F:F,Data!A:A,$B$17,Data!B:B,$B$3,Data!C:C,H10)</f>
        <v>93350</v>
      </c>
      <c r="M10" s="25">
        <f t="shared" si="1"/>
        <v>6.0496271111398565</v>
      </c>
    </row>
    <row r="11" spans="1:17" x14ac:dyDescent="0.45">
      <c r="A11" s="5" t="s">
        <v>59</v>
      </c>
      <c r="B11" s="5"/>
      <c r="D11" s="5" t="s">
        <v>54</v>
      </c>
      <c r="E11" s="8">
        <f>AVERAGEIFS(Data!F:F,Data!B:B,D11,Data!A:A,$B$17)</f>
        <v>49366.8125</v>
      </c>
      <c r="F11" s="8">
        <f t="shared" si="2"/>
        <v>0</v>
      </c>
      <c r="H11" s="5" t="s">
        <v>9</v>
      </c>
      <c r="I11" s="13">
        <f>SUMIFS(Data!E:E,Data!C:C,H11,Data!B:B,$B$3,Data!A:A,$B$17)</f>
        <v>109190</v>
      </c>
      <c r="J11" s="20">
        <v>10711908</v>
      </c>
      <c r="K11" s="21">
        <f t="shared" si="0"/>
        <v>10.193328770187346</v>
      </c>
      <c r="L11" s="8">
        <f>AVERAGEIFS(Data!F:F,Data!A:A,$B$17,Data!B:B,$B$3,Data!C:C,H11)</f>
        <v>108735</v>
      </c>
      <c r="M11" s="25">
        <f t="shared" si="1"/>
        <v>10.193328770187346</v>
      </c>
    </row>
    <row r="12" spans="1:17" x14ac:dyDescent="0.45">
      <c r="A12" s="5" t="s">
        <v>60</v>
      </c>
      <c r="B12" s="5"/>
      <c r="D12" s="5" t="s">
        <v>60</v>
      </c>
      <c r="E12" s="8">
        <f>AVERAGEIFS(Data!F:F,Data!B:B,D12,Data!A:A,$B$17)</f>
        <v>40790.1875</v>
      </c>
      <c r="F12" s="8">
        <f t="shared" si="2"/>
        <v>0</v>
      </c>
      <c r="H12" s="5" t="s">
        <v>11</v>
      </c>
      <c r="I12" s="13">
        <f>SUMIFS(Data!E:E,Data!C:C,H12,Data!B:B,$B$3,Data!A:A,$B$17)</f>
        <v>87520</v>
      </c>
      <c r="J12" s="20">
        <v>12812508</v>
      </c>
      <c r="K12" s="21">
        <f t="shared" si="0"/>
        <v>6.8308250031921931</v>
      </c>
      <c r="L12" s="8">
        <f>AVERAGEIFS(Data!F:F,Data!A:A,$B$17,Data!B:B,$B$3,Data!C:C,H12)</f>
        <v>110059</v>
      </c>
      <c r="M12" s="25">
        <f t="shared" si="1"/>
        <v>6.8308250031921931</v>
      </c>
    </row>
    <row r="13" spans="1:17" x14ac:dyDescent="0.45">
      <c r="D13" s="5" t="s">
        <v>59</v>
      </c>
      <c r="E13" s="8">
        <f>AVERAGEIFS(Data!F:F,Data!B:B,D13,Data!A:A,$B$17)</f>
        <v>23286.416666666668</v>
      </c>
      <c r="F13" s="8">
        <f t="shared" si="2"/>
        <v>0</v>
      </c>
      <c r="H13" s="5" t="s">
        <v>12</v>
      </c>
      <c r="I13" s="13">
        <f>SUMIFS(Data!E:E,Data!C:C,H13,Data!B:B,$B$3,Data!A:A,$B$17)</f>
        <v>26075</v>
      </c>
      <c r="J13" s="20">
        <v>6785528</v>
      </c>
      <c r="K13" s="21">
        <f t="shared" si="0"/>
        <v>3.8427370721924663</v>
      </c>
      <c r="L13" s="8">
        <f>AVERAGEIFS(Data!F:F,Data!A:A,$B$17,Data!B:B,$B$3,Data!C:C,H13)</f>
        <v>67191</v>
      </c>
      <c r="M13" s="25">
        <f t="shared" si="1"/>
        <v>3.8427370721924663</v>
      </c>
    </row>
    <row r="14" spans="1:17" x14ac:dyDescent="0.45">
      <c r="H14" s="5" t="s">
        <v>13</v>
      </c>
      <c r="I14" s="13">
        <f>SUMIFS(Data!E:E,Data!C:C,H14,Data!B:B,$B$3,Data!A:A,$B$17)</f>
        <v>19135</v>
      </c>
      <c r="J14" s="20">
        <v>3190369</v>
      </c>
      <c r="K14" s="21">
        <f t="shared" si="0"/>
        <v>5.997738819553474</v>
      </c>
      <c r="L14" s="8">
        <f>AVERAGEIFS(Data!F:F,Data!A:A,$B$17,Data!B:B,$B$3,Data!C:C,H14)</f>
        <v>66858</v>
      </c>
      <c r="M14" s="25">
        <f t="shared" si="1"/>
        <v>5.997738819553474</v>
      </c>
    </row>
    <row r="15" spans="1:17" x14ac:dyDescent="0.45">
      <c r="A15" s="4" t="s">
        <v>66</v>
      </c>
      <c r="B15" s="4"/>
      <c r="D15" s="15" t="s">
        <v>69</v>
      </c>
      <c r="E15" s="15"/>
      <c r="F15" s="15"/>
      <c r="H15" s="5" t="s">
        <v>14</v>
      </c>
      <c r="I15" s="13">
        <f>SUMIFS(Data!E:E,Data!C:C,H15,Data!B:B,$B$3,Data!A:A,$B$17)</f>
        <v>16734</v>
      </c>
      <c r="J15" s="20">
        <v>2937880</v>
      </c>
      <c r="K15" s="21">
        <f t="shared" si="0"/>
        <v>5.6959440140509487</v>
      </c>
      <c r="L15" s="8">
        <f>AVERAGEIFS(Data!F:F,Data!A:A,$B$17,Data!B:B,$B$3,Data!C:C,H15)</f>
        <v>73749</v>
      </c>
      <c r="M15" s="25">
        <f t="shared" si="1"/>
        <v>5.6959440140509487</v>
      </c>
    </row>
    <row r="16" spans="1:17" x14ac:dyDescent="0.45">
      <c r="A16" s="9" t="s">
        <v>50</v>
      </c>
      <c r="B16" s="9" t="s">
        <v>65</v>
      </c>
      <c r="D16" s="7" t="s">
        <v>49</v>
      </c>
      <c r="E16" s="7" t="s">
        <v>62</v>
      </c>
      <c r="F16" s="7"/>
      <c r="H16" s="5" t="s">
        <v>15</v>
      </c>
      <c r="I16" s="13">
        <f>SUMIFS(Data!E:E,Data!C:C,H16,Data!B:B,$B$3,Data!A:A,$B$17)</f>
        <v>20268</v>
      </c>
      <c r="J16" s="20">
        <v>4505836</v>
      </c>
      <c r="K16" s="21">
        <f t="shared" si="0"/>
        <v>4.4981663780039929</v>
      </c>
      <c r="L16" s="8">
        <f>AVERAGEIFS(Data!F:F,Data!A:A,$B$17,Data!B:B,$B$3,Data!C:C,H16)</f>
        <v>63462</v>
      </c>
      <c r="M16" s="25">
        <f t="shared" si="1"/>
        <v>4.4981663780039929</v>
      </c>
    </row>
    <row r="17" spans="1:13" x14ac:dyDescent="0.45">
      <c r="A17" s="5" cm="1">
        <f t="array" ref="A17:A20">_xlfn.UNIQUE(Data!A2:A1919)</f>
        <v>2020</v>
      </c>
      <c r="B17" s="6">
        <v>2020</v>
      </c>
      <c r="D17" s="5" t="s">
        <v>54</v>
      </c>
      <c r="E17" s="13">
        <f>SUMIFS(Data!E:E,Data!B:B,D17,Data!A:A,$B$17)</f>
        <v>26277342</v>
      </c>
      <c r="F17" s="13"/>
      <c r="H17" s="5" t="s">
        <v>16</v>
      </c>
      <c r="I17" s="13">
        <f>SUMIFS(Data!E:E,Data!C:C,H17,Data!B:B,$B$3,Data!A:A,$B$17)</f>
        <v>18712</v>
      </c>
      <c r="J17" s="20">
        <v>4657757</v>
      </c>
      <c r="K17" s="21">
        <f t="shared" si="0"/>
        <v>4.0173843332745784</v>
      </c>
      <c r="L17" s="8">
        <f>AVERAGEIFS(Data!F:F,Data!A:A,$B$17,Data!B:B,$B$3,Data!C:C,H17)</f>
        <v>65700</v>
      </c>
      <c r="M17" s="25">
        <f t="shared" si="1"/>
        <v>4.0173843332745784</v>
      </c>
    </row>
    <row r="18" spans="1:13" x14ac:dyDescent="0.45">
      <c r="A18" s="5">
        <v>2019</v>
      </c>
      <c r="B18" s="5"/>
      <c r="D18" s="5" t="s">
        <v>58</v>
      </c>
      <c r="E18" s="13">
        <f>SUMIFS(Data!E:E,Data!B:B,D18,Data!A:A,$B$17)</f>
        <v>22035033</v>
      </c>
      <c r="F18" s="13"/>
      <c r="H18" s="5" t="s">
        <v>17</v>
      </c>
      <c r="I18" s="13">
        <f>SUMIFS(Data!E:E,Data!C:C,H18,Data!B:B,$B$3,Data!A:A,$B$17)</f>
        <v>6415</v>
      </c>
      <c r="J18" s="20">
        <v>1362359</v>
      </c>
      <c r="K18" s="21">
        <f t="shared" si="0"/>
        <v>4.7087441709564066</v>
      </c>
      <c r="L18" s="8">
        <f>AVERAGEIFS(Data!F:F,Data!A:A,$B$17,Data!B:B,$B$3,Data!C:C,H18)</f>
        <v>64265</v>
      </c>
      <c r="M18" s="25">
        <f t="shared" si="1"/>
        <v>4.7087441709564066</v>
      </c>
    </row>
    <row r="19" spans="1:13" x14ac:dyDescent="0.45">
      <c r="A19" s="5">
        <v>2018</v>
      </c>
      <c r="B19" s="5"/>
      <c r="D19" s="5" t="s">
        <v>57</v>
      </c>
      <c r="E19" s="13">
        <f>SUMIFS(Data!E:E,Data!B:B,D19,Data!A:A,$B$17)</f>
        <v>20065896</v>
      </c>
      <c r="F19" s="13"/>
      <c r="H19" s="5" t="s">
        <v>18</v>
      </c>
      <c r="I19" s="13">
        <f>SUMIFS(Data!E:E,Data!C:C,H19,Data!B:B,$B$3,Data!A:A,$B$17)</f>
        <v>33029</v>
      </c>
      <c r="J19" s="20">
        <v>6165129</v>
      </c>
      <c r="K19" s="21">
        <f t="shared" si="0"/>
        <v>5.357389926471936</v>
      </c>
      <c r="L19" s="8">
        <f>AVERAGEIFS(Data!F:F,Data!A:A,$B$17,Data!B:B,$B$3,Data!C:C,H19)</f>
        <v>110569</v>
      </c>
      <c r="M19" s="25">
        <f t="shared" si="1"/>
        <v>5.357389926471936</v>
      </c>
    </row>
    <row r="20" spans="1:13" x14ac:dyDescent="0.45">
      <c r="A20" s="5">
        <v>2017</v>
      </c>
      <c r="B20" s="5"/>
      <c r="D20" s="5" t="s">
        <v>59</v>
      </c>
      <c r="E20" s="13">
        <f>SUMIFS(Data!E:E,Data!B:B,D20,Data!A:A,$B$17)</f>
        <v>12649500</v>
      </c>
      <c r="F20" s="13"/>
      <c r="H20" s="5" t="s">
        <v>19</v>
      </c>
      <c r="I20" s="13">
        <f>SUMIFS(Data!E:E,Data!C:C,H20,Data!B:B,$B$3,Data!A:A,$B$17)</f>
        <v>89231</v>
      </c>
      <c r="J20" s="20">
        <v>7029917</v>
      </c>
      <c r="K20" s="21">
        <f t="shared" si="0"/>
        <v>12.693037485364336</v>
      </c>
      <c r="L20" s="8">
        <f>AVERAGEIFS(Data!F:F,Data!A:A,$B$17,Data!B:B,$B$3,Data!C:C,H20)</f>
        <v>146746</v>
      </c>
      <c r="M20" s="25">
        <f t="shared" si="1"/>
        <v>12.693037485364336</v>
      </c>
    </row>
    <row r="21" spans="1:13" x14ac:dyDescent="0.45">
      <c r="D21" s="5" t="s">
        <v>52</v>
      </c>
      <c r="E21" s="13">
        <f>SUMIFS(Data!E:E,Data!B:B,D21,Data!A:A,$B$17)</f>
        <v>12058694</v>
      </c>
      <c r="F21" s="13"/>
      <c r="H21" s="5" t="s">
        <v>20</v>
      </c>
      <c r="I21" s="13">
        <f>SUMIFS(Data!E:E,Data!C:C,H21,Data!B:B,$B$3,Data!A:A,$B$17)</f>
        <v>50511</v>
      </c>
      <c r="J21" s="20">
        <v>10077331</v>
      </c>
      <c r="K21" s="21">
        <f t="shared" si="0"/>
        <v>5.0123390806553836</v>
      </c>
      <c r="L21" s="8">
        <f>AVERAGEIFS(Data!F:F,Data!A:A,$B$17,Data!B:B,$B$3,Data!C:C,H21)</f>
        <v>88745</v>
      </c>
      <c r="M21" s="25">
        <f t="shared" si="1"/>
        <v>5.0123390806553836</v>
      </c>
    </row>
    <row r="22" spans="1:13" x14ac:dyDescent="0.45">
      <c r="D22" s="5" t="s">
        <v>56</v>
      </c>
      <c r="E22" s="13">
        <f>SUMIFS(Data!E:E,Data!B:B,D22,Data!A:A,$B$17)</f>
        <v>8142043</v>
      </c>
      <c r="F22" s="13"/>
      <c r="H22" s="5" t="s">
        <v>21</v>
      </c>
      <c r="I22" s="13">
        <f>SUMIFS(Data!E:E,Data!C:C,H22,Data!B:B,$B$3,Data!A:A,$B$17)</f>
        <v>43145</v>
      </c>
      <c r="J22" s="20">
        <v>5706494</v>
      </c>
      <c r="K22" s="21">
        <f t="shared" si="0"/>
        <v>7.5606843711743155</v>
      </c>
      <c r="L22" s="8">
        <f>AVERAGEIFS(Data!F:F,Data!A:A,$B$17,Data!B:B,$B$3,Data!C:C,H22)</f>
        <v>92292</v>
      </c>
      <c r="M22" s="25">
        <f t="shared" si="1"/>
        <v>7.5606843711743155</v>
      </c>
    </row>
    <row r="23" spans="1:13" x14ac:dyDescent="0.45">
      <c r="A23" s="4" t="s">
        <v>79</v>
      </c>
      <c r="B23" s="4"/>
      <c r="D23" s="5" t="s">
        <v>51</v>
      </c>
      <c r="E23" s="13">
        <f>SUMIFS(Data!E:E,Data!B:B,D23,Data!A:A,$B$17)</f>
        <v>7136444</v>
      </c>
      <c r="F23" s="13"/>
      <c r="H23" s="5" t="s">
        <v>22</v>
      </c>
      <c r="I23" s="13">
        <f>SUMIFS(Data!E:E,Data!C:C,H23,Data!B:B,$B$3,Data!A:A,$B$17)</f>
        <v>9629</v>
      </c>
      <c r="J23" s="20">
        <v>2961279</v>
      </c>
      <c r="K23" s="21">
        <f t="shared" si="0"/>
        <v>3.2516355264059889</v>
      </c>
      <c r="L23" s="8">
        <f>AVERAGEIFS(Data!F:F,Data!A:A,$B$17,Data!B:B,$B$3,Data!C:C,H23)</f>
        <v>54301</v>
      </c>
      <c r="M23" s="25">
        <f t="shared" si="1"/>
        <v>3.2516355264059889</v>
      </c>
    </row>
    <row r="24" spans="1:13" x14ac:dyDescent="0.45">
      <c r="A24" s="22" t="s">
        <v>80</v>
      </c>
      <c r="B24" s="6" t="str">
        <f>IF(Dashboard!$A$6=1,'Data Prep'!L2,'Data Prep'!K2)</f>
        <v>Employees Per 1000 Capita</v>
      </c>
      <c r="D24" s="5" t="s">
        <v>60</v>
      </c>
      <c r="E24" s="13">
        <f>SUMIFS(Data!E:E,Data!B:B,D24,Data!A:A,$B$17)</f>
        <v>3843699</v>
      </c>
      <c r="F24" s="13"/>
      <c r="H24" s="5" t="s">
        <v>23</v>
      </c>
      <c r="I24" s="13">
        <f>SUMIFS(Data!E:E,Data!C:C,H24,Data!B:B,$B$3,Data!A:A,$B$17)</f>
        <v>43675</v>
      </c>
      <c r="J24" s="20">
        <v>6154913</v>
      </c>
      <c r="K24" s="21">
        <f t="shared" si="0"/>
        <v>7.0959573270978806</v>
      </c>
      <c r="L24" s="8">
        <f>AVERAGEIFS(Data!F:F,Data!A:A,$B$17,Data!B:B,$B$3,Data!C:C,H24)</f>
        <v>89327</v>
      </c>
      <c r="M24" s="25">
        <f t="shared" si="1"/>
        <v>7.0959573270978806</v>
      </c>
    </row>
    <row r="25" spans="1:13" x14ac:dyDescent="0.45">
      <c r="D25" s="5" t="s">
        <v>53</v>
      </c>
      <c r="E25" s="13">
        <f>SUMIFS(Data!E:E,Data!B:B,D25,Data!A:A,$B$17)</f>
        <v>2677815</v>
      </c>
      <c r="F25" s="13"/>
      <c r="H25" s="5" t="s">
        <v>24</v>
      </c>
      <c r="I25" s="13">
        <f>SUMIFS(Data!E:E,Data!C:C,H25,Data!B:B,$B$3,Data!A:A,$B$17)</f>
        <v>5797</v>
      </c>
      <c r="J25" s="20">
        <v>1084225</v>
      </c>
      <c r="K25" s="21">
        <f t="shared" si="0"/>
        <v>5.3466761972837746</v>
      </c>
      <c r="L25" s="8">
        <f>AVERAGEIFS(Data!F:F,Data!A:A,$B$17,Data!B:B,$B$3,Data!C:C,H25)</f>
        <v>65673</v>
      </c>
      <c r="M25" s="25">
        <f t="shared" si="1"/>
        <v>5.3466761972837746</v>
      </c>
    </row>
    <row r="26" spans="1:13" x14ac:dyDescent="0.45">
      <c r="D26" s="5" t="s">
        <v>55</v>
      </c>
      <c r="E26" s="13">
        <f>SUMIFS(Data!E:E,Data!B:B,D26,Data!A:A,$B$17)</f>
        <v>1762873</v>
      </c>
      <c r="F26" s="13"/>
      <c r="H26" s="5" t="s">
        <v>25</v>
      </c>
      <c r="I26" s="13">
        <f>SUMIFS(Data!E:E,Data!C:C,H26,Data!B:B,$B$3,Data!A:A,$B$17)</f>
        <v>16165</v>
      </c>
      <c r="J26" s="20">
        <v>1961504</v>
      </c>
      <c r="K26" s="21">
        <f t="shared" si="0"/>
        <v>8.2411251774148813</v>
      </c>
      <c r="L26" s="8">
        <f>AVERAGEIFS(Data!F:F,Data!A:A,$B$17,Data!B:B,$B$3,Data!C:C,H26)</f>
        <v>76361</v>
      </c>
      <c r="M26" s="25">
        <f t="shared" si="1"/>
        <v>8.2411251774148813</v>
      </c>
    </row>
    <row r="27" spans="1:13" x14ac:dyDescent="0.45">
      <c r="H27" s="5" t="s">
        <v>26</v>
      </c>
      <c r="I27" s="13">
        <f>SUMIFS(Data!E:E,Data!C:C,H27,Data!B:B,$B$3,Data!A:A,$B$17)</f>
        <v>13306</v>
      </c>
      <c r="J27" s="20">
        <v>3104614</v>
      </c>
      <c r="K27" s="21">
        <f t="shared" si="0"/>
        <v>4.2858790174881651</v>
      </c>
      <c r="L27" s="8">
        <f>AVERAGEIFS(Data!F:F,Data!A:A,$B$17,Data!B:B,$B$3,Data!C:C,H27)</f>
        <v>88353</v>
      </c>
      <c r="M27" s="25">
        <f t="shared" si="1"/>
        <v>4.2858790174881651</v>
      </c>
    </row>
    <row r="28" spans="1:13" x14ac:dyDescent="0.45">
      <c r="H28" s="5" t="s">
        <v>27</v>
      </c>
      <c r="I28" s="13">
        <f>SUMIFS(Data!E:E,Data!C:C,H28,Data!B:B,$B$3,Data!A:A,$B$17)</f>
        <v>11735</v>
      </c>
      <c r="J28" s="20">
        <v>1377529</v>
      </c>
      <c r="K28" s="21">
        <f t="shared" si="0"/>
        <v>8.5188769165658211</v>
      </c>
      <c r="L28" s="8">
        <f>AVERAGEIFS(Data!F:F,Data!A:A,$B$17,Data!B:B,$B$3,Data!C:C,H28)</f>
        <v>107194</v>
      </c>
      <c r="M28" s="25">
        <f t="shared" si="1"/>
        <v>8.5188769165658211</v>
      </c>
    </row>
    <row r="29" spans="1:13" x14ac:dyDescent="0.45">
      <c r="D29" s="16" t="s">
        <v>70</v>
      </c>
      <c r="E29" s="17" t="str">
        <f>$B$3</f>
        <v>Information</v>
      </c>
      <c r="F29" s="17"/>
      <c r="H29" s="5" t="s">
        <v>28</v>
      </c>
      <c r="I29" s="13">
        <f>SUMIFS(Data!E:E,Data!C:C,H29,Data!B:B,$B$3,Data!A:A,$B$17)</f>
        <v>67885</v>
      </c>
      <c r="J29" s="20">
        <v>9288994</v>
      </c>
      <c r="K29" s="21">
        <f t="shared" si="0"/>
        <v>7.3081110828578417</v>
      </c>
      <c r="L29" s="8">
        <f>AVERAGEIFS(Data!F:F,Data!A:A,$B$17,Data!B:B,$B$3,Data!C:C,H29)</f>
        <v>130541</v>
      </c>
      <c r="M29" s="25">
        <f t="shared" si="1"/>
        <v>7.3081110828578417</v>
      </c>
    </row>
    <row r="30" spans="1:13" x14ac:dyDescent="0.45">
      <c r="D30" s="16" t="s">
        <v>71</v>
      </c>
      <c r="E30" s="18">
        <f>VLOOKUP($B$3,D17:E26,2,0)</f>
        <v>2677815</v>
      </c>
      <c r="F30" s="18"/>
      <c r="H30" s="5" t="s">
        <v>29</v>
      </c>
      <c r="I30" s="13">
        <f>SUMIFS(Data!E:E,Data!C:C,H30,Data!B:B,$B$3,Data!A:A,$B$17)</f>
        <v>9076</v>
      </c>
      <c r="J30" s="20">
        <v>2117522</v>
      </c>
      <c r="K30" s="21">
        <f t="shared" si="0"/>
        <v>4.2861420093864435</v>
      </c>
      <c r="L30" s="8">
        <f>AVERAGEIFS(Data!F:F,Data!A:A,$B$17,Data!B:B,$B$3,Data!C:C,H30)</f>
        <v>62393</v>
      </c>
      <c r="M30" s="25">
        <f t="shared" si="1"/>
        <v>4.2861420093864435</v>
      </c>
    </row>
    <row r="31" spans="1:13" x14ac:dyDescent="0.45">
      <c r="D31" s="16" t="s">
        <v>72</v>
      </c>
      <c r="E31" s="18">
        <f>SUM(E17:E26)-E30</f>
        <v>113971524</v>
      </c>
      <c r="F31" s="18"/>
      <c r="H31" s="5" t="s">
        <v>30</v>
      </c>
      <c r="I31" s="13">
        <f>SUMIFS(Data!E:E,Data!C:C,H31,Data!B:B,$B$3,Data!A:A,$B$17)</f>
        <v>267749</v>
      </c>
      <c r="J31" s="20">
        <v>20201249</v>
      </c>
      <c r="K31" s="21">
        <f t="shared" si="0"/>
        <v>13.254081467932997</v>
      </c>
      <c r="L31" s="8">
        <f>AVERAGEIFS(Data!F:F,Data!A:A,$B$17,Data!B:B,$B$3,Data!C:C,H31)</f>
        <v>154357</v>
      </c>
      <c r="M31" s="25">
        <f t="shared" si="1"/>
        <v>13.254081467932997</v>
      </c>
    </row>
    <row r="32" spans="1:13" x14ac:dyDescent="0.45">
      <c r="D32" s="16" t="s">
        <v>73</v>
      </c>
      <c r="E32" s="19">
        <f>E30/SUM(E17:E26)</f>
        <v>2.2956109506972858E-2</v>
      </c>
      <c r="F32" s="19"/>
      <c r="H32" s="5" t="s">
        <v>31</v>
      </c>
      <c r="I32" s="13">
        <f>SUMIFS(Data!E:E,Data!C:C,H32,Data!B:B,$B$3,Data!A:A,$B$17)</f>
        <v>73440</v>
      </c>
      <c r="J32" s="20">
        <v>10439388</v>
      </c>
      <c r="K32" s="21">
        <f t="shared" si="0"/>
        <v>7.0348951490259779</v>
      </c>
      <c r="L32" s="8">
        <f>AVERAGEIFS(Data!F:F,Data!A:A,$B$17,Data!B:B,$B$3,Data!C:C,H32)</f>
        <v>96207</v>
      </c>
      <c r="M32" s="25">
        <f t="shared" si="1"/>
        <v>7.0348951490259779</v>
      </c>
    </row>
    <row r="33" spans="8:13" x14ac:dyDescent="0.45">
      <c r="H33" s="5" t="s">
        <v>32</v>
      </c>
      <c r="I33" s="13">
        <f>SUMIFS(Data!E:E,Data!C:C,H33,Data!B:B,$B$3,Data!A:A,$B$17)</f>
        <v>5780</v>
      </c>
      <c r="J33" s="20">
        <v>779094</v>
      </c>
      <c r="K33" s="21">
        <f t="shared" si="0"/>
        <v>7.4188737174204915</v>
      </c>
      <c r="L33" s="8">
        <f>AVERAGEIFS(Data!F:F,Data!A:A,$B$17,Data!B:B,$B$3,Data!C:C,H33)</f>
        <v>79624</v>
      </c>
      <c r="M33" s="25">
        <f t="shared" si="1"/>
        <v>7.4188737174204915</v>
      </c>
    </row>
    <row r="34" spans="8:13" x14ac:dyDescent="0.45">
      <c r="H34" s="5" t="s">
        <v>33</v>
      </c>
      <c r="I34" s="13">
        <f>SUMIFS(Data!E:E,Data!C:C,H34,Data!B:B,$B$3,Data!A:A,$B$17)</f>
        <v>63865</v>
      </c>
      <c r="J34" s="20">
        <v>11799448</v>
      </c>
      <c r="K34" s="21">
        <f t="shared" si="0"/>
        <v>5.4125413324419922</v>
      </c>
      <c r="L34" s="8">
        <f>AVERAGEIFS(Data!F:F,Data!A:A,$B$17,Data!B:B,$B$3,Data!C:C,H34)</f>
        <v>80052</v>
      </c>
      <c r="M34" s="25">
        <f t="shared" si="1"/>
        <v>5.4125413324419922</v>
      </c>
    </row>
    <row r="35" spans="8:13" x14ac:dyDescent="0.45">
      <c r="H35" s="5" t="s">
        <v>34</v>
      </c>
      <c r="I35" s="13">
        <f>SUMIFS(Data!E:E,Data!C:C,H35,Data!B:B,$B$3,Data!A:A,$B$17)</f>
        <v>18256</v>
      </c>
      <c r="J35" s="20">
        <v>3959353</v>
      </c>
      <c r="K35" s="21">
        <f t="shared" si="0"/>
        <v>4.6108543491828087</v>
      </c>
      <c r="L35" s="8">
        <f>AVERAGEIFS(Data!F:F,Data!A:A,$B$17,Data!B:B,$B$3,Data!C:C,H35)</f>
        <v>63710</v>
      </c>
      <c r="M35" s="25">
        <f t="shared" si="1"/>
        <v>4.6108543491828087</v>
      </c>
    </row>
    <row r="36" spans="8:13" x14ac:dyDescent="0.45">
      <c r="H36" s="5" t="s">
        <v>35</v>
      </c>
      <c r="I36" s="13">
        <f>SUMIFS(Data!E:E,Data!C:C,H36,Data!B:B,$B$3,Data!A:A,$B$17)</f>
        <v>33218</v>
      </c>
      <c r="J36" s="20">
        <v>4237256</v>
      </c>
      <c r="K36" s="21">
        <f t="shared" si="0"/>
        <v>7.8395074548245383</v>
      </c>
      <c r="L36" s="8">
        <f>AVERAGEIFS(Data!F:F,Data!A:A,$B$17,Data!B:B,$B$3,Data!C:C,H36)</f>
        <v>101737</v>
      </c>
      <c r="M36" s="25">
        <f t="shared" si="1"/>
        <v>7.8395074548245383</v>
      </c>
    </row>
    <row r="37" spans="8:13" x14ac:dyDescent="0.45">
      <c r="H37" s="5" t="s">
        <v>36</v>
      </c>
      <c r="I37" s="13">
        <f>SUMIFS(Data!E:E,Data!C:C,H37,Data!B:B,$B$3,Data!A:A,$B$17)</f>
        <v>82872</v>
      </c>
      <c r="J37" s="20">
        <v>13002700</v>
      </c>
      <c r="K37" s="21">
        <f t="shared" si="0"/>
        <v>6.3734455151622358</v>
      </c>
      <c r="L37" s="8">
        <f>AVERAGEIFS(Data!F:F,Data!A:A,$B$17,Data!B:B,$B$3,Data!C:C,H37)</f>
        <v>107388</v>
      </c>
      <c r="M37" s="25">
        <f t="shared" si="1"/>
        <v>6.3734455151622358</v>
      </c>
    </row>
    <row r="38" spans="8:13" x14ac:dyDescent="0.45">
      <c r="H38" s="5" t="s">
        <v>37</v>
      </c>
      <c r="I38" s="13">
        <f>SUMIFS(Data!E:E,Data!C:C,H38,Data!B:B,$B$3,Data!A:A,$B$17)</f>
        <v>5243</v>
      </c>
      <c r="J38" s="20">
        <v>1097379</v>
      </c>
      <c r="K38" s="21">
        <f t="shared" si="0"/>
        <v>4.7777477061252309</v>
      </c>
      <c r="L38" s="8">
        <f>AVERAGEIFS(Data!F:F,Data!A:A,$B$17,Data!B:B,$B$3,Data!C:C,H38)</f>
        <v>87286</v>
      </c>
      <c r="M38" s="25">
        <f t="shared" si="1"/>
        <v>4.7777477061252309</v>
      </c>
    </row>
    <row r="39" spans="8:13" x14ac:dyDescent="0.45">
      <c r="H39" s="5" t="s">
        <v>38</v>
      </c>
      <c r="I39" s="13">
        <f>SUMIFS(Data!E:E,Data!C:C,H39,Data!B:B,$B$3,Data!A:A,$B$17)</f>
        <v>24744</v>
      </c>
      <c r="J39" s="20">
        <v>5118425</v>
      </c>
      <c r="K39" s="21">
        <f t="shared" si="0"/>
        <v>4.8342996136506837</v>
      </c>
      <c r="L39" s="8">
        <f>AVERAGEIFS(Data!F:F,Data!A:A,$B$17,Data!B:B,$B$3,Data!C:C,H39)</f>
        <v>73562</v>
      </c>
      <c r="M39" s="25">
        <f t="shared" si="1"/>
        <v>4.8342996136506837</v>
      </c>
    </row>
    <row r="40" spans="8:13" x14ac:dyDescent="0.45">
      <c r="H40" s="5" t="s">
        <v>39</v>
      </c>
      <c r="I40" s="13">
        <f>SUMIFS(Data!E:E,Data!C:C,H40,Data!B:B,$B$3,Data!A:A,$B$17)</f>
        <v>5074</v>
      </c>
      <c r="J40" s="20">
        <v>886667</v>
      </c>
      <c r="K40" s="21">
        <f t="shared" si="0"/>
        <v>5.722554239641263</v>
      </c>
      <c r="L40" s="8">
        <f>AVERAGEIFS(Data!F:F,Data!A:A,$B$17,Data!B:B,$B$3,Data!C:C,H40)</f>
        <v>58069</v>
      </c>
      <c r="M40" s="25">
        <f t="shared" si="1"/>
        <v>5.722554239641263</v>
      </c>
    </row>
    <row r="41" spans="8:13" x14ac:dyDescent="0.45">
      <c r="H41" s="5" t="s">
        <v>40</v>
      </c>
      <c r="I41" s="13">
        <f>SUMIFS(Data!E:E,Data!C:C,H41,Data!B:B,$B$3,Data!A:A,$B$17)</f>
        <v>42929</v>
      </c>
      <c r="J41" s="20">
        <v>6910840</v>
      </c>
      <c r="K41" s="21">
        <f t="shared" si="0"/>
        <v>6.2118353195848846</v>
      </c>
      <c r="L41" s="8">
        <f>AVERAGEIFS(Data!F:F,Data!A:A,$B$17,Data!B:B,$B$3,Data!C:C,H41)</f>
        <v>81293</v>
      </c>
      <c r="M41" s="25">
        <f t="shared" si="1"/>
        <v>6.2118353195848846</v>
      </c>
    </row>
    <row r="42" spans="8:13" x14ac:dyDescent="0.45">
      <c r="H42" s="5" t="s">
        <v>41</v>
      </c>
      <c r="I42" s="13">
        <f>SUMIFS(Data!E:E,Data!C:C,H42,Data!B:B,$B$3,Data!A:A,$B$17)</f>
        <v>198521</v>
      </c>
      <c r="J42" s="20">
        <v>29145505</v>
      </c>
      <c r="K42" s="21">
        <f t="shared" si="0"/>
        <v>6.8113762310860624</v>
      </c>
      <c r="L42" s="8">
        <f>AVERAGEIFS(Data!F:F,Data!A:A,$B$17,Data!B:B,$B$3,Data!C:C,H42)</f>
        <v>102835</v>
      </c>
      <c r="M42" s="25">
        <f t="shared" si="1"/>
        <v>6.8113762310860624</v>
      </c>
    </row>
    <row r="43" spans="8:13" x14ac:dyDescent="0.45">
      <c r="H43" s="5" t="s">
        <v>42</v>
      </c>
      <c r="I43" s="13">
        <f>SUMIFS(Data!E:E,Data!C:C,H43,Data!B:B,$B$3,Data!A:A,$B$17)</f>
        <v>37222</v>
      </c>
      <c r="J43" s="20">
        <v>3271616</v>
      </c>
      <c r="K43" s="21">
        <f t="shared" si="0"/>
        <v>11.377252098045735</v>
      </c>
      <c r="L43" s="8">
        <f>AVERAGEIFS(Data!F:F,Data!A:A,$B$17,Data!B:B,$B$3,Data!C:C,H43)</f>
        <v>96974</v>
      </c>
      <c r="M43" s="25">
        <f t="shared" si="1"/>
        <v>11.377252098045735</v>
      </c>
    </row>
    <row r="44" spans="8:13" x14ac:dyDescent="0.45">
      <c r="H44" s="5" t="s">
        <v>43</v>
      </c>
      <c r="I44" s="13">
        <f>SUMIFS(Data!E:E,Data!C:C,H44,Data!B:B,$B$3,Data!A:A,$B$17)</f>
        <v>3961</v>
      </c>
      <c r="J44" s="20">
        <v>643077</v>
      </c>
      <c r="K44" s="21">
        <f t="shared" si="0"/>
        <v>6.1594490239893513</v>
      </c>
      <c r="L44" s="8">
        <f>AVERAGEIFS(Data!F:F,Data!A:A,$B$17,Data!B:B,$B$3,Data!C:C,H44)</f>
        <v>68605</v>
      </c>
      <c r="M44" s="25">
        <f t="shared" si="1"/>
        <v>6.1594490239893513</v>
      </c>
    </row>
    <row r="45" spans="8:13" x14ac:dyDescent="0.45">
      <c r="H45" s="5" t="s">
        <v>44</v>
      </c>
      <c r="I45" s="13">
        <f>SUMIFS(Data!E:E,Data!C:C,H45,Data!B:B,$B$3,Data!A:A,$B$17)</f>
        <v>64840</v>
      </c>
      <c r="J45" s="20">
        <v>8631393</v>
      </c>
      <c r="K45" s="21">
        <f t="shared" si="0"/>
        <v>7.5121130505817542</v>
      </c>
      <c r="L45" s="8">
        <f>AVERAGEIFS(Data!F:F,Data!A:A,$B$17,Data!B:B,$B$3,Data!C:C,H45)</f>
        <v>117848</v>
      </c>
      <c r="M45" s="25">
        <f t="shared" si="1"/>
        <v>7.5121130505817542</v>
      </c>
    </row>
    <row r="46" spans="8:13" x14ac:dyDescent="0.45">
      <c r="H46" s="5" t="s">
        <v>45</v>
      </c>
      <c r="I46" s="13">
        <f>SUMIFS(Data!E:E,Data!C:C,H46,Data!B:B,$B$3,Data!A:A,$B$17)</f>
        <v>148556</v>
      </c>
      <c r="J46" s="20">
        <v>7705281</v>
      </c>
      <c r="K46" s="21">
        <f t="shared" si="0"/>
        <v>19.279764099453349</v>
      </c>
      <c r="L46" s="8">
        <f>AVERAGEIFS(Data!F:F,Data!A:A,$B$17,Data!B:B,$B$3,Data!C:C,H46)</f>
        <v>242273</v>
      </c>
      <c r="M46" s="25">
        <f t="shared" si="1"/>
        <v>19.279764099453349</v>
      </c>
    </row>
    <row r="47" spans="8:13" x14ac:dyDescent="0.45">
      <c r="H47" s="5" t="s">
        <v>46</v>
      </c>
      <c r="I47" s="13">
        <f>SUMIFS(Data!E:E,Data!C:C,H47,Data!B:B,$B$3,Data!A:A,$B$17)</f>
        <v>7215</v>
      </c>
      <c r="J47" s="20">
        <v>1793716</v>
      </c>
      <c r="K47" s="21">
        <f t="shared" si="0"/>
        <v>4.0223758945117281</v>
      </c>
      <c r="L47" s="8">
        <f>AVERAGEIFS(Data!F:F,Data!A:A,$B$17,Data!B:B,$B$3,Data!C:C,H47)</f>
        <v>58063</v>
      </c>
      <c r="M47" s="25">
        <f t="shared" si="1"/>
        <v>4.0223758945117281</v>
      </c>
    </row>
    <row r="48" spans="8:13" x14ac:dyDescent="0.45">
      <c r="H48" s="5" t="s">
        <v>47</v>
      </c>
      <c r="I48" s="13">
        <f>SUMIFS(Data!E:E,Data!C:C,H48,Data!B:B,$B$3,Data!A:A,$B$17)</f>
        <v>44846</v>
      </c>
      <c r="J48" s="20">
        <v>5893718</v>
      </c>
      <c r="K48" s="21">
        <f t="shared" si="0"/>
        <v>7.6091187260741018</v>
      </c>
      <c r="L48" s="8">
        <f>AVERAGEIFS(Data!F:F,Data!A:A,$B$17,Data!B:B,$B$3,Data!C:C,H48)</f>
        <v>88336</v>
      </c>
      <c r="M48" s="25">
        <f t="shared" si="1"/>
        <v>7.6091187260741018</v>
      </c>
    </row>
    <row r="49" spans="8:13" x14ac:dyDescent="0.45">
      <c r="H49" s="5" t="s">
        <v>48</v>
      </c>
      <c r="I49" s="13">
        <f>SUMIFS(Data!E:E,Data!C:C,H49,Data!B:B,$B$3,Data!A:A,$B$17)</f>
        <v>3000</v>
      </c>
      <c r="J49" s="20">
        <v>576851</v>
      </c>
      <c r="K49" s="21">
        <f t="shared" si="0"/>
        <v>5.2006497345068308</v>
      </c>
      <c r="L49" s="8">
        <f>AVERAGEIFS(Data!F:F,Data!A:A,$B$17,Data!B:B,$B$3,Data!C:C,H49)</f>
        <v>54299</v>
      </c>
      <c r="M49" s="25">
        <f t="shared" si="1"/>
        <v>5.2006497345068308</v>
      </c>
    </row>
    <row r="50" spans="8:13" x14ac:dyDescent="0.45">
      <c r="H50" s="5" t="s">
        <v>10</v>
      </c>
      <c r="I50" s="13">
        <f>SUMIFS(Data!E:E,Data!C:C,H50,Data!B:B,$B$3,Data!A:A,$B$17)</f>
        <v>7346</v>
      </c>
      <c r="J50" s="20">
        <v>1839106</v>
      </c>
      <c r="K50" s="21">
        <f t="shared" si="0"/>
        <v>3.9943320287139512</v>
      </c>
      <c r="L50" s="8">
        <f>AVERAGEIFS(Data!F:F,Data!A:A,$B$17,Data!B:B,$B$3,Data!C:C,H50)</f>
        <v>64408</v>
      </c>
      <c r="M50" s="25">
        <f t="shared" si="1"/>
        <v>3.9943320287139512</v>
      </c>
    </row>
    <row r="51" spans="8:13" x14ac:dyDescent="0.45">
      <c r="H51" s="5"/>
      <c r="I51" s="8"/>
    </row>
  </sheetData>
  <sortState xmlns:xlrd2="http://schemas.microsoft.com/office/spreadsheetml/2017/richdata2" ref="D16:E26">
    <sortCondition descending="1" ref="E16:E26"/>
  </sortState>
  <dataValidations count="2">
    <dataValidation type="list" allowBlank="1" showInputMessage="1" showErrorMessage="1" sqref="B3" xr:uid="{AEECEA4E-C753-4CEB-B3AD-F942B54E5AE3}">
      <formula1>$A$3:$A$12</formula1>
    </dataValidation>
    <dataValidation type="list" allowBlank="1" showInputMessage="1" showErrorMessage="1" sqref="B17" xr:uid="{78C39677-DD80-4FD8-A7F7-3E4F1AE03B17}">
      <formula1>$A$17:$A$20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CDD-763A-4591-8E7B-DA5E08170660}">
  <dimension ref="A1:W41"/>
  <sheetViews>
    <sheetView showGridLines="0" tabSelected="1" zoomScaleNormal="100" workbookViewId="0">
      <selection activeCell="A5" sqref="A5:A6"/>
    </sheetView>
  </sheetViews>
  <sheetFormatPr defaultColWidth="0" defaultRowHeight="14.25" zeroHeight="1" x14ac:dyDescent="0.45"/>
  <cols>
    <col min="1" max="1" width="4.06640625" customWidth="1"/>
    <col min="2" max="7" width="9.06640625" customWidth="1"/>
    <col min="8" max="8" width="5.06640625" customWidth="1"/>
    <col min="9" max="15" width="9.06640625" customWidth="1"/>
    <col min="16" max="16" width="4.73046875" customWidth="1"/>
    <col min="17" max="20" width="9.06640625" customWidth="1"/>
    <col min="21" max="21" width="12.86328125" customWidth="1"/>
    <col min="22" max="22" width="9.06640625" customWidth="1"/>
    <col min="23" max="23" width="16.9296875" customWidth="1"/>
    <col min="24" max="16384" width="9.06640625" hidden="1"/>
  </cols>
  <sheetData>
    <row r="1" spans="1:23" x14ac:dyDescent="0.45">
      <c r="A1" s="27" t="s">
        <v>82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4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3" x14ac:dyDescent="0.4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x14ac:dyDescent="0.4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x14ac:dyDescent="0.45">
      <c r="A5" s="26">
        <v>10</v>
      </c>
    </row>
    <row r="6" spans="1:23" ht="30.75" x14ac:dyDescent="0.9">
      <c r="A6" s="26">
        <v>2</v>
      </c>
      <c r="B6" s="29" t="str" cm="1">
        <f t="array" ref="B6">INDEX('Data Prep'!D4:D13,11-Dashboard!$A$5)</f>
        <v>Information</v>
      </c>
      <c r="C6" s="29"/>
      <c r="D6" s="29"/>
      <c r="E6" s="29"/>
      <c r="F6" s="29"/>
      <c r="G6" s="29"/>
      <c r="I6" s="31" t="s">
        <v>83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x14ac:dyDescent="0.45"/>
    <row r="8" spans="1:23" ht="6.75" customHeight="1" x14ac:dyDescent="0.45"/>
    <row r="9" spans="1:23" ht="23.25" x14ac:dyDescent="0.7">
      <c r="P9" s="30"/>
      <c r="Q9" s="30"/>
      <c r="R9" s="30"/>
      <c r="S9" s="30"/>
      <c r="T9" s="30"/>
      <c r="U9" s="30"/>
      <c r="V9" s="30"/>
    </row>
    <row r="10" spans="1:23" x14ac:dyDescent="0.45"/>
    <row r="11" spans="1:23" x14ac:dyDescent="0.45"/>
    <row r="12" spans="1:23" x14ac:dyDescent="0.45"/>
    <row r="13" spans="1:23" x14ac:dyDescent="0.45"/>
    <row r="14" spans="1:23" x14ac:dyDescent="0.45"/>
    <row r="15" spans="1:23" x14ac:dyDescent="0.45"/>
    <row r="16" spans="1:23" x14ac:dyDescent="0.45"/>
    <row r="17" x14ac:dyDescent="0.45"/>
    <row r="18" x14ac:dyDescent="0.45"/>
    <row r="19" x14ac:dyDescent="0.45"/>
    <row r="20" x14ac:dyDescent="0.45"/>
    <row r="21" x14ac:dyDescent="0.45"/>
    <row r="22" x14ac:dyDescent="0.45"/>
    <row r="23" x14ac:dyDescent="0.45"/>
    <row r="24" x14ac:dyDescent="0.45"/>
    <row r="25" x14ac:dyDescent="0.45"/>
    <row r="26" x14ac:dyDescent="0.45"/>
    <row r="27" x14ac:dyDescent="0.45"/>
    <row r="28" x14ac:dyDescent="0.45"/>
    <row r="29" x14ac:dyDescent="0.45"/>
    <row r="30" x14ac:dyDescent="0.45"/>
    <row r="31" x14ac:dyDescent="0.45"/>
    <row r="32" x14ac:dyDescent="0.45"/>
    <row r="33" x14ac:dyDescent="0.45"/>
    <row r="34" x14ac:dyDescent="0.45"/>
    <row r="35" x14ac:dyDescent="0.45"/>
    <row r="36" x14ac:dyDescent="0.45"/>
    <row r="37" x14ac:dyDescent="0.45"/>
    <row r="38" x14ac:dyDescent="0.45"/>
    <row r="39" x14ac:dyDescent="0.45"/>
    <row r="40" x14ac:dyDescent="0.45"/>
    <row r="41" x14ac:dyDescent="0.45"/>
  </sheetData>
  <sheetProtection sheet="1" objects="1" scenarios="1" selectLockedCells="1" selectUnlockedCells="1"/>
  <mergeCells count="4">
    <mergeCell ref="A1:W4"/>
    <mergeCell ref="B6:G6"/>
    <mergeCell ref="P9:V9"/>
    <mergeCell ref="I6:W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3" name="Spinner 8">
              <controlPr defaultSize="0" autoPict="0">
                <anchor moveWithCells="1" sizeWithCells="1">
                  <from>
                    <xdr:col>6</xdr:col>
                    <xdr:colOff>638175</xdr:colOff>
                    <xdr:row>5</xdr:row>
                    <xdr:rowOff>0</xdr:rowOff>
                  </from>
                  <to>
                    <xdr:col>8</xdr:col>
                    <xdr:colOff>33338</xdr:colOff>
                    <xdr:row>5</xdr:row>
                    <xdr:rowOff>385763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Option Button 10">
              <controlPr defaultSize="0" autoFill="0" autoLine="0" autoPict="0">
                <anchor moveWithCells="1">
                  <from>
                    <xdr:col>15</xdr:col>
                    <xdr:colOff>280988</xdr:colOff>
                    <xdr:row>8</xdr:row>
                    <xdr:rowOff>104775</xdr:rowOff>
                  </from>
                  <to>
                    <xdr:col>17</xdr:col>
                    <xdr:colOff>423863</xdr:colOff>
                    <xdr:row>9</xdr:row>
                    <xdr:rowOff>42863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Option Button 11">
              <controlPr defaultSize="0" autoFill="0" autoLine="0" autoPict="0">
                <anchor moveWithCells="1">
                  <from>
                    <xdr:col>19</xdr:col>
                    <xdr:colOff>209550</xdr:colOff>
                    <xdr:row>8</xdr:row>
                    <xdr:rowOff>104775</xdr:rowOff>
                  </from>
                  <to>
                    <xdr:col>21</xdr:col>
                    <xdr:colOff>347663</xdr:colOff>
                    <xdr:row>9</xdr:row>
                    <xdr:rowOff>42863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Jaideep Barman</cp:lastModifiedBy>
  <dcterms:created xsi:type="dcterms:W3CDTF">2021-09-21T20:47:02Z</dcterms:created>
  <dcterms:modified xsi:type="dcterms:W3CDTF">2024-03-11T21:58:36Z</dcterms:modified>
</cp:coreProperties>
</file>