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mini/Library/Group Containers/D75L7R8266.com.reinvented.KeepIt/Keep It/Files/MS_DataScience/Time Series Analysis/Datasets/"/>
    </mc:Choice>
  </mc:AlternateContent>
  <xr:revisionPtr revIDLastSave="0" documentId="13_ncr:1_{15843E70-2519-AF46-8EC1-F9A4FC1EF0AD}" xr6:coauthVersionLast="45" xr6:coauthVersionMax="45" xr10:uidLastSave="{00000000-0000-0000-0000-000000000000}"/>
  <bookViews>
    <workbookView xWindow="26340" yWindow="460" windowWidth="24860" windowHeight="28340" activeTab="1" xr2:uid="{5EBD3BE1-F058-A146-9B57-16BD24AF7027}"/>
    <workbookView xWindow="1520" yWindow="820" windowWidth="24860" windowHeight="28340" xr2:uid="{6A755B95-7124-9241-993C-4CB8264BC511}"/>
  </bookViews>
  <sheets>
    <sheet name="OLS" sheetId="1" r:id="rId1"/>
    <sheet name="Regression" sheetId="2" r:id="rId2"/>
  </sheets>
  <definedNames>
    <definedName name="solver_adj" localSheetId="0" hidden="1">OLS!$H$2:$I$2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OLS!$F$2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C9" i="1"/>
  <c r="D9" i="1" s="1"/>
  <c r="E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C19" i="1"/>
  <c r="D19" i="1" s="1"/>
  <c r="E19" i="1" s="1"/>
  <c r="C20" i="1"/>
  <c r="D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C26" i="1"/>
  <c r="D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C33" i="1"/>
  <c r="D33" i="1" s="1"/>
  <c r="E33" i="1" s="1"/>
  <c r="C34" i="1"/>
  <c r="D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C45" i="1"/>
  <c r="D45" i="1" s="1"/>
  <c r="C46" i="1"/>
  <c r="D46" i="1" s="1"/>
  <c r="C47" i="1"/>
  <c r="D47" i="1" s="1"/>
  <c r="C48" i="1"/>
  <c r="D48" i="1" s="1"/>
  <c r="E48" i="1" s="1"/>
  <c r="C49" i="1"/>
  <c r="D49" i="1" s="1"/>
  <c r="C50" i="1"/>
  <c r="D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C56" i="1"/>
  <c r="D56" i="1" s="1"/>
  <c r="C57" i="1"/>
  <c r="D57" i="1" s="1"/>
  <c r="E57" i="1" s="1"/>
  <c r="C58" i="1"/>
  <c r="D58" i="1" s="1"/>
  <c r="C59" i="1"/>
  <c r="D59" i="1" s="1"/>
  <c r="E59" i="1" s="1"/>
  <c r="C60" i="1"/>
  <c r="D60" i="1" s="1"/>
  <c r="E60" i="1" s="1"/>
  <c r="C61" i="1"/>
  <c r="D61" i="1" s="1"/>
  <c r="C62" i="1"/>
  <c r="D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C71" i="1"/>
  <c r="D71" i="1" s="1"/>
  <c r="C72" i="1"/>
  <c r="D72" i="1" s="1"/>
  <c r="E72" i="1" s="1"/>
  <c r="C73" i="1"/>
  <c r="D73" i="1" s="1"/>
  <c r="C74" i="1"/>
  <c r="D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C81" i="1"/>
  <c r="D81" i="1" s="1"/>
  <c r="C82" i="1"/>
  <c r="D82" i="1" s="1"/>
  <c r="C83" i="1"/>
  <c r="D83" i="1" s="1"/>
  <c r="C84" i="1"/>
  <c r="D84" i="1" s="1"/>
  <c r="E84" i="1" s="1"/>
  <c r="C85" i="1"/>
  <c r="D85" i="1" s="1"/>
  <c r="C86" i="1"/>
  <c r="D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C96" i="1"/>
  <c r="D96" i="1" s="1"/>
  <c r="E96" i="1" s="1"/>
  <c r="C97" i="1"/>
  <c r="D97" i="1" s="1"/>
  <c r="D2" i="1"/>
  <c r="E20" i="1" l="1"/>
  <c r="E18" i="1"/>
  <c r="E12" i="1"/>
  <c r="E11" i="1"/>
  <c r="E2" i="1"/>
  <c r="E50" i="1"/>
  <c r="E14" i="1"/>
  <c r="E73" i="1"/>
  <c r="E61" i="1"/>
  <c r="E49" i="1"/>
  <c r="E25" i="1"/>
  <c r="E13" i="1"/>
  <c r="E26" i="1"/>
  <c r="E85" i="1"/>
  <c r="E74" i="1"/>
  <c r="E95" i="1"/>
  <c r="E47" i="1"/>
  <c r="E82" i="1"/>
  <c r="E46" i="1"/>
  <c r="E45" i="1"/>
  <c r="E32" i="1"/>
  <c r="E55" i="1"/>
  <c r="E62" i="1"/>
  <c r="E97" i="1"/>
  <c r="E83" i="1"/>
  <c r="E58" i="1"/>
  <c r="E10" i="1"/>
  <c r="E56" i="1"/>
  <c r="E86" i="1"/>
  <c r="E70" i="1"/>
  <c r="E81" i="1"/>
  <c r="E80" i="1"/>
  <c r="E8" i="1"/>
  <c r="E38" i="1"/>
  <c r="E71" i="1"/>
  <c r="E34" i="1"/>
  <c r="E44" i="1"/>
  <c r="F2" i="1" l="1"/>
</calcChain>
</file>

<file path=xl/sharedStrings.xml><?xml version="1.0" encoding="utf-8"?>
<sst xmlns="http://schemas.openxmlformats.org/spreadsheetml/2006/main" count="33" uniqueCount="31">
  <si>
    <t>Husband</t>
  </si>
  <si>
    <t>Wife</t>
  </si>
  <si>
    <t>Predicted Husband Height</t>
  </si>
  <si>
    <t>Error</t>
  </si>
  <si>
    <t>Sum of squared error terms</t>
  </si>
  <si>
    <t>Intercept</t>
  </si>
  <si>
    <t>Slope</t>
  </si>
  <si>
    <t>Squared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</si>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</sst>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6"/>
      <color rgb="FF000000"/>
      <name val="Arial Unicode MS"/>
      <family val="2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948F-E282-2443-B087-BBB5CC0343C2}">
  <dimension ref="A1:I97"/>
  <sheetViews>
    <sheetView workbookViewId="0">
      <selection activeCell="I3" sqref="I3"/>
    </sheetView>
    <sheetView tabSelected="1" zoomScale="94" workbookViewId="1">
      <selection activeCell="I7" sqref="I7"/>
    </sheetView>
  </sheetViews>
  <sheetFormatPr baseColWidth="10" defaultRowHeight="16" x14ac:dyDescent="0.2"/>
  <cols>
    <col min="1" max="1" width="12" customWidth="1"/>
    <col min="2" max="2" width="10.5" customWidth="1"/>
    <col min="3" max="3" width="23.1640625" customWidth="1"/>
    <col min="4" max="4" width="9.1640625" customWidth="1"/>
    <col min="5" max="5" width="10.1640625" customWidth="1"/>
    <col min="6" max="6" width="19.1640625" customWidth="1"/>
    <col min="8" max="8" width="11" bestFit="1" customWidth="1"/>
    <col min="9" max="9" width="7" bestFit="1" customWidth="1"/>
  </cols>
  <sheetData>
    <row r="1" spans="1:9" ht="43" customHeight="1" x14ac:dyDescent="0.2">
      <c r="A1" s="4" t="s">
        <v>0</v>
      </c>
      <c r="B1" s="5" t="s">
        <v>1</v>
      </c>
      <c r="C1" s="6" t="s">
        <v>2</v>
      </c>
      <c r="D1" s="7" t="s">
        <v>3</v>
      </c>
      <c r="E1" s="6" t="s">
        <v>7</v>
      </c>
      <c r="F1" s="6" t="s">
        <v>4</v>
      </c>
      <c r="G1" s="8"/>
      <c r="H1" s="9" t="s">
        <v>5</v>
      </c>
      <c r="I1" s="9" t="s">
        <v>6</v>
      </c>
    </row>
    <row r="2" spans="1:9" ht="17" x14ac:dyDescent="0.25">
      <c r="A2" s="1">
        <v>186</v>
      </c>
      <c r="B2" s="2">
        <v>175</v>
      </c>
      <c r="C2">
        <f>$H$2+$I$2*B2</f>
        <v>183.57155894203007</v>
      </c>
      <c r="D2">
        <f>A2-C2</f>
        <v>2.428441057969934</v>
      </c>
      <c r="E2">
        <f>D2*D2</f>
        <v>5.8973259720341327</v>
      </c>
      <c r="F2" s="3">
        <f>SUM(E2:E97)</f>
        <v>3932.4940540767998</v>
      </c>
      <c r="H2">
        <v>37.810268793772082</v>
      </c>
      <c r="I2">
        <v>0.83292165799004569</v>
      </c>
    </row>
    <row r="3" spans="1:9" ht="17" x14ac:dyDescent="0.25">
      <c r="A3" s="1">
        <v>180</v>
      </c>
      <c r="B3" s="2">
        <v>168</v>
      </c>
      <c r="C3">
        <f t="shared" ref="C3:C66" si="0">$H$2+$I$2*B3</f>
        <v>177.74110733609976</v>
      </c>
      <c r="D3">
        <f t="shared" ref="D3:D66" si="1">A3-C3</f>
        <v>2.2588926639002409</v>
      </c>
      <c r="E3">
        <f t="shared" ref="E3:E66" si="2">D3*D3</f>
        <v>5.1025960670223265</v>
      </c>
    </row>
    <row r="4" spans="1:9" ht="17" x14ac:dyDescent="0.25">
      <c r="A4" s="1">
        <v>160</v>
      </c>
      <c r="B4" s="2">
        <v>154</v>
      </c>
      <c r="C4">
        <f t="shared" si="0"/>
        <v>166.08020412423912</v>
      </c>
      <c r="D4">
        <f t="shared" si="1"/>
        <v>-6.0802041242391169</v>
      </c>
      <c r="E4">
        <f t="shared" si="2"/>
        <v>36.96888219241437</v>
      </c>
    </row>
    <row r="5" spans="1:9" ht="17" x14ac:dyDescent="0.25">
      <c r="A5" s="1">
        <v>186</v>
      </c>
      <c r="B5" s="2">
        <v>166</v>
      </c>
      <c r="C5">
        <f t="shared" si="0"/>
        <v>176.07526402011968</v>
      </c>
      <c r="D5">
        <f t="shared" si="1"/>
        <v>9.9247359798803245</v>
      </c>
      <c r="E5">
        <f t="shared" si="2"/>
        <v>98.500384270331068</v>
      </c>
    </row>
    <row r="6" spans="1:9" ht="17" x14ac:dyDescent="0.25">
      <c r="A6" s="1">
        <v>163</v>
      </c>
      <c r="B6" s="2">
        <v>162</v>
      </c>
      <c r="C6">
        <f t="shared" si="0"/>
        <v>172.74357738815948</v>
      </c>
      <c r="D6">
        <f t="shared" si="1"/>
        <v>-9.7435773881594798</v>
      </c>
      <c r="E6">
        <f t="shared" si="2"/>
        <v>94.93730031905271</v>
      </c>
    </row>
    <row r="7" spans="1:9" ht="17" x14ac:dyDescent="0.25">
      <c r="A7" s="1">
        <v>172</v>
      </c>
      <c r="B7" s="2">
        <v>152</v>
      </c>
      <c r="C7">
        <f t="shared" si="0"/>
        <v>164.41436080825903</v>
      </c>
      <c r="D7">
        <f t="shared" si="1"/>
        <v>7.5856391917409667</v>
      </c>
      <c r="E7">
        <f t="shared" si="2"/>
        <v>57.541921947276549</v>
      </c>
    </row>
    <row r="8" spans="1:9" ht="17" x14ac:dyDescent="0.25">
      <c r="A8" s="1">
        <v>192</v>
      </c>
      <c r="B8" s="2">
        <v>179</v>
      </c>
      <c r="C8">
        <f t="shared" si="0"/>
        <v>186.90324557399026</v>
      </c>
      <c r="D8">
        <f t="shared" si="1"/>
        <v>5.0967544260097384</v>
      </c>
      <c r="E8">
        <f t="shared" si="2"/>
        <v>25.976905679049857</v>
      </c>
    </row>
    <row r="9" spans="1:9" ht="17" x14ac:dyDescent="0.25">
      <c r="A9" s="1">
        <v>170</v>
      </c>
      <c r="B9" s="2">
        <v>163</v>
      </c>
      <c r="C9">
        <f t="shared" si="0"/>
        <v>173.57649904614954</v>
      </c>
      <c r="D9">
        <f t="shared" si="1"/>
        <v>-3.5764990461495358</v>
      </c>
      <c r="E9">
        <f t="shared" si="2"/>
        <v>12.79134542710854</v>
      </c>
    </row>
    <row r="10" spans="1:9" ht="17" x14ac:dyDescent="0.25">
      <c r="A10" s="1">
        <v>174</v>
      </c>
      <c r="B10" s="2">
        <v>172</v>
      </c>
      <c r="C10">
        <f t="shared" si="0"/>
        <v>181.07279396805995</v>
      </c>
      <c r="D10">
        <f t="shared" si="1"/>
        <v>-7.0727939680599548</v>
      </c>
      <c r="E10">
        <f t="shared" si="2"/>
        <v>50.024414514625278</v>
      </c>
    </row>
    <row r="11" spans="1:9" ht="17" x14ac:dyDescent="0.25">
      <c r="A11" s="1">
        <v>191</v>
      </c>
      <c r="B11" s="2">
        <v>170</v>
      </c>
      <c r="C11">
        <f t="shared" si="0"/>
        <v>179.40695065207984</v>
      </c>
      <c r="D11">
        <f t="shared" si="1"/>
        <v>11.593049347920157</v>
      </c>
      <c r="E11">
        <f t="shared" si="2"/>
        <v>134.39879318331199</v>
      </c>
    </row>
    <row r="12" spans="1:9" ht="17" x14ac:dyDescent="0.25">
      <c r="A12" s="1">
        <v>182</v>
      </c>
      <c r="B12" s="2">
        <v>170</v>
      </c>
      <c r="C12">
        <f t="shared" si="0"/>
        <v>179.40695065207984</v>
      </c>
      <c r="D12">
        <f t="shared" si="1"/>
        <v>2.5930493479201573</v>
      </c>
      <c r="E12">
        <f t="shared" si="2"/>
        <v>6.7239049207491526</v>
      </c>
    </row>
    <row r="13" spans="1:9" ht="17" x14ac:dyDescent="0.25">
      <c r="A13" s="1">
        <v>178</v>
      </c>
      <c r="B13" s="2">
        <v>147</v>
      </c>
      <c r="C13">
        <f t="shared" si="0"/>
        <v>160.24975251830881</v>
      </c>
      <c r="D13">
        <f t="shared" si="1"/>
        <v>17.75024748169119</v>
      </c>
      <c r="E13">
        <f t="shared" si="2"/>
        <v>315.07128566128443</v>
      </c>
    </row>
    <row r="14" spans="1:9" ht="17" x14ac:dyDescent="0.25">
      <c r="A14" s="1">
        <v>181</v>
      </c>
      <c r="B14" s="2">
        <v>165</v>
      </c>
      <c r="C14">
        <f t="shared" si="0"/>
        <v>175.24234236212962</v>
      </c>
      <c r="D14">
        <f t="shared" si="1"/>
        <v>5.7576576378703805</v>
      </c>
      <c r="E14">
        <f t="shared" si="2"/>
        <v>33.150621474927128</v>
      </c>
    </row>
    <row r="15" spans="1:9" ht="17" x14ac:dyDescent="0.25">
      <c r="A15" s="1">
        <v>168</v>
      </c>
      <c r="B15" s="2">
        <v>162</v>
      </c>
      <c r="C15">
        <f t="shared" si="0"/>
        <v>172.74357738815948</v>
      </c>
      <c r="D15">
        <f t="shared" si="1"/>
        <v>-4.7435773881594798</v>
      </c>
      <c r="E15">
        <f t="shared" si="2"/>
        <v>22.501526437457912</v>
      </c>
    </row>
    <row r="16" spans="1:9" ht="17" x14ac:dyDescent="0.25">
      <c r="A16" s="1">
        <v>162</v>
      </c>
      <c r="B16" s="2">
        <v>154</v>
      </c>
      <c r="C16">
        <f t="shared" si="0"/>
        <v>166.08020412423912</v>
      </c>
      <c r="D16">
        <f t="shared" si="1"/>
        <v>-4.0802041242391169</v>
      </c>
      <c r="E16">
        <f t="shared" si="2"/>
        <v>16.648065695457898</v>
      </c>
    </row>
    <row r="17" spans="1:5" ht="17" x14ac:dyDescent="0.25">
      <c r="A17" s="1">
        <v>188</v>
      </c>
      <c r="B17" s="2">
        <v>166</v>
      </c>
      <c r="C17">
        <f t="shared" si="0"/>
        <v>176.07526402011968</v>
      </c>
      <c r="D17">
        <f t="shared" si="1"/>
        <v>11.924735979880325</v>
      </c>
      <c r="E17">
        <f t="shared" si="2"/>
        <v>142.19932818985237</v>
      </c>
    </row>
    <row r="18" spans="1:5" ht="17" x14ac:dyDescent="0.25">
      <c r="A18" s="1">
        <v>168</v>
      </c>
      <c r="B18" s="2">
        <v>167</v>
      </c>
      <c r="C18">
        <f t="shared" si="0"/>
        <v>176.9081856781097</v>
      </c>
      <c r="D18">
        <f t="shared" si="1"/>
        <v>-8.9081856781097031</v>
      </c>
      <c r="E18">
        <f t="shared" si="2"/>
        <v>79.355772075678829</v>
      </c>
    </row>
    <row r="19" spans="1:5" ht="17" x14ac:dyDescent="0.25">
      <c r="A19" s="1">
        <v>183</v>
      </c>
      <c r="B19" s="2">
        <v>174</v>
      </c>
      <c r="C19">
        <f t="shared" si="0"/>
        <v>182.73863728404004</v>
      </c>
      <c r="D19">
        <f t="shared" si="1"/>
        <v>0.26136271595996163</v>
      </c>
      <c r="E19">
        <f t="shared" si="2"/>
        <v>6.8310469293967585E-2</v>
      </c>
    </row>
    <row r="20" spans="1:5" ht="17" x14ac:dyDescent="0.25">
      <c r="A20" s="1">
        <v>188</v>
      </c>
      <c r="B20" s="2">
        <v>173</v>
      </c>
      <c r="C20">
        <f t="shared" si="0"/>
        <v>181.90571562604998</v>
      </c>
      <c r="D20">
        <f t="shared" si="1"/>
        <v>6.0942843739500177</v>
      </c>
      <c r="E20">
        <f t="shared" si="2"/>
        <v>37.140302030571355</v>
      </c>
    </row>
    <row r="21" spans="1:5" ht="17" x14ac:dyDescent="0.25">
      <c r="A21" s="1">
        <v>166</v>
      </c>
      <c r="B21" s="2">
        <v>164</v>
      </c>
      <c r="C21">
        <f t="shared" si="0"/>
        <v>174.40942070413956</v>
      </c>
      <c r="D21">
        <f t="shared" si="1"/>
        <v>-8.4094207041395634</v>
      </c>
      <c r="E21">
        <f t="shared" si="2"/>
        <v>70.718356579211147</v>
      </c>
    </row>
    <row r="22" spans="1:5" ht="17" x14ac:dyDescent="0.25">
      <c r="A22" s="1">
        <v>180</v>
      </c>
      <c r="B22" s="2">
        <v>163</v>
      </c>
      <c r="C22">
        <f t="shared" si="0"/>
        <v>173.57649904614954</v>
      </c>
      <c r="D22">
        <f t="shared" si="1"/>
        <v>6.4235009538504642</v>
      </c>
      <c r="E22">
        <f t="shared" si="2"/>
        <v>41.261364504117822</v>
      </c>
    </row>
    <row r="23" spans="1:5" ht="17" x14ac:dyDescent="0.25">
      <c r="A23" s="1">
        <v>176</v>
      </c>
      <c r="B23" s="2">
        <v>163</v>
      </c>
      <c r="C23">
        <f t="shared" si="0"/>
        <v>173.57649904614954</v>
      </c>
      <c r="D23">
        <f t="shared" si="1"/>
        <v>2.4235009538504642</v>
      </c>
      <c r="E23">
        <f t="shared" si="2"/>
        <v>5.8733568733141093</v>
      </c>
    </row>
    <row r="24" spans="1:5" ht="17" x14ac:dyDescent="0.25">
      <c r="A24" s="1">
        <v>185</v>
      </c>
      <c r="B24" s="2">
        <v>171</v>
      </c>
      <c r="C24">
        <f t="shared" si="0"/>
        <v>180.2398723100699</v>
      </c>
      <c r="D24">
        <f t="shared" si="1"/>
        <v>4.7601276899301013</v>
      </c>
      <c r="E24">
        <f t="shared" si="2"/>
        <v>22.658815624439281</v>
      </c>
    </row>
    <row r="25" spans="1:5" ht="17" x14ac:dyDescent="0.25">
      <c r="A25" s="1">
        <v>169</v>
      </c>
      <c r="B25" s="2">
        <v>161</v>
      </c>
      <c r="C25">
        <f t="shared" si="0"/>
        <v>171.91065573016945</v>
      </c>
      <c r="D25">
        <f t="shared" si="1"/>
        <v>-2.9106557301694522</v>
      </c>
      <c r="E25">
        <f t="shared" si="2"/>
        <v>8.4719167795682679</v>
      </c>
    </row>
    <row r="26" spans="1:5" ht="17" x14ac:dyDescent="0.25">
      <c r="A26" s="1">
        <v>182</v>
      </c>
      <c r="B26" s="2">
        <v>167</v>
      </c>
      <c r="C26">
        <f t="shared" si="0"/>
        <v>176.9081856781097</v>
      </c>
      <c r="D26">
        <f t="shared" si="1"/>
        <v>5.0918143218902969</v>
      </c>
      <c r="E26">
        <f t="shared" si="2"/>
        <v>25.926573088607146</v>
      </c>
    </row>
    <row r="27" spans="1:5" ht="17" x14ac:dyDescent="0.25">
      <c r="A27" s="1">
        <v>162</v>
      </c>
      <c r="B27" s="2">
        <v>160</v>
      </c>
      <c r="C27">
        <f t="shared" si="0"/>
        <v>171.0777340721794</v>
      </c>
      <c r="D27">
        <f t="shared" si="1"/>
        <v>-9.0777340721793962</v>
      </c>
      <c r="E27">
        <f t="shared" si="2"/>
        <v>82.405255885206728</v>
      </c>
    </row>
    <row r="28" spans="1:5" ht="17" x14ac:dyDescent="0.25">
      <c r="A28" s="1">
        <v>169</v>
      </c>
      <c r="B28" s="2">
        <v>165</v>
      </c>
      <c r="C28">
        <f t="shared" si="0"/>
        <v>175.24234236212962</v>
      </c>
      <c r="D28">
        <f t="shared" si="1"/>
        <v>-6.2423423621296195</v>
      </c>
      <c r="E28">
        <f t="shared" si="2"/>
        <v>38.966838166037995</v>
      </c>
    </row>
    <row r="29" spans="1:5" ht="17" x14ac:dyDescent="0.25">
      <c r="A29" s="1">
        <v>176</v>
      </c>
      <c r="B29" s="2">
        <v>167</v>
      </c>
      <c r="C29">
        <f t="shared" si="0"/>
        <v>176.9081856781097</v>
      </c>
      <c r="D29">
        <f t="shared" si="1"/>
        <v>-0.90818567810970308</v>
      </c>
      <c r="E29">
        <f t="shared" si="2"/>
        <v>0.82480122592358118</v>
      </c>
    </row>
    <row r="30" spans="1:5" ht="17" x14ac:dyDescent="0.25">
      <c r="A30" s="1">
        <v>180</v>
      </c>
      <c r="B30" s="2">
        <v>175</v>
      </c>
      <c r="C30">
        <f t="shared" si="0"/>
        <v>183.57155894203007</v>
      </c>
      <c r="D30">
        <f t="shared" si="1"/>
        <v>-3.571558942030066</v>
      </c>
      <c r="E30">
        <f t="shared" si="2"/>
        <v>12.756033276394923</v>
      </c>
    </row>
    <row r="31" spans="1:5" ht="17" x14ac:dyDescent="0.25">
      <c r="A31" s="1">
        <v>157</v>
      </c>
      <c r="B31" s="2">
        <v>157</v>
      </c>
      <c r="C31">
        <f t="shared" si="0"/>
        <v>168.57896909820926</v>
      </c>
      <c r="D31">
        <f t="shared" si="1"/>
        <v>-11.578969098209257</v>
      </c>
      <c r="E31">
        <f t="shared" si="2"/>
        <v>134.07252537728488</v>
      </c>
    </row>
    <row r="32" spans="1:5" ht="17" x14ac:dyDescent="0.25">
      <c r="A32" s="1">
        <v>170</v>
      </c>
      <c r="B32" s="2">
        <v>172</v>
      </c>
      <c r="C32">
        <f t="shared" si="0"/>
        <v>181.07279396805995</v>
      </c>
      <c r="D32">
        <f t="shared" si="1"/>
        <v>-11.072793968059955</v>
      </c>
      <c r="E32">
        <f t="shared" si="2"/>
        <v>122.60676625910492</v>
      </c>
    </row>
    <row r="33" spans="1:5" ht="17" x14ac:dyDescent="0.25">
      <c r="A33" s="1">
        <v>186</v>
      </c>
      <c r="B33" s="2">
        <v>181</v>
      </c>
      <c r="C33">
        <f t="shared" si="0"/>
        <v>188.56908888997035</v>
      </c>
      <c r="D33">
        <f t="shared" si="1"/>
        <v>-2.5690888899703452</v>
      </c>
      <c r="E33">
        <f t="shared" si="2"/>
        <v>6.6002177245690605</v>
      </c>
    </row>
    <row r="34" spans="1:5" ht="17" x14ac:dyDescent="0.25">
      <c r="A34" s="1">
        <v>180</v>
      </c>
      <c r="B34" s="2">
        <v>166</v>
      </c>
      <c r="C34">
        <f t="shared" si="0"/>
        <v>176.07526402011968</v>
      </c>
      <c r="D34">
        <f t="shared" si="1"/>
        <v>3.9247359798803245</v>
      </c>
      <c r="E34">
        <f t="shared" si="2"/>
        <v>15.40355251176717</v>
      </c>
    </row>
    <row r="35" spans="1:5" ht="17" x14ac:dyDescent="0.25">
      <c r="A35" s="1">
        <v>188</v>
      </c>
      <c r="B35" s="2">
        <v>181</v>
      </c>
      <c r="C35">
        <f t="shared" si="0"/>
        <v>188.56908888997035</v>
      </c>
      <c r="D35">
        <f t="shared" si="1"/>
        <v>-0.56908888997034524</v>
      </c>
      <c r="E35">
        <f t="shared" si="2"/>
        <v>0.3238621646876797</v>
      </c>
    </row>
    <row r="36" spans="1:5" ht="17" x14ac:dyDescent="0.25">
      <c r="A36" s="1">
        <v>153</v>
      </c>
      <c r="B36" s="2">
        <v>148</v>
      </c>
      <c r="C36">
        <f t="shared" si="0"/>
        <v>161.08267417629884</v>
      </c>
      <c r="D36">
        <f t="shared" si="1"/>
        <v>-8.0826741762988377</v>
      </c>
      <c r="E36">
        <f t="shared" si="2"/>
        <v>65.329621840208091</v>
      </c>
    </row>
    <row r="37" spans="1:5" ht="17" x14ac:dyDescent="0.25">
      <c r="A37" s="1">
        <v>179</v>
      </c>
      <c r="B37" s="2">
        <v>169</v>
      </c>
      <c r="C37">
        <f t="shared" si="0"/>
        <v>178.57402899408982</v>
      </c>
      <c r="D37">
        <f t="shared" si="1"/>
        <v>0.42597100591018489</v>
      </c>
      <c r="E37">
        <f t="shared" si="2"/>
        <v>0.18145129787613476</v>
      </c>
    </row>
    <row r="38" spans="1:5" ht="17" x14ac:dyDescent="0.25">
      <c r="A38" s="1">
        <v>175</v>
      </c>
      <c r="B38" s="2">
        <v>170</v>
      </c>
      <c r="C38">
        <f t="shared" si="0"/>
        <v>179.40695065207984</v>
      </c>
      <c r="D38">
        <f t="shared" si="1"/>
        <v>-4.4069506520798427</v>
      </c>
      <c r="E38">
        <f t="shared" si="2"/>
        <v>19.421214049866951</v>
      </c>
    </row>
    <row r="39" spans="1:5" ht="17" x14ac:dyDescent="0.25">
      <c r="A39" s="1">
        <v>165</v>
      </c>
      <c r="B39" s="2">
        <v>157</v>
      </c>
      <c r="C39">
        <f t="shared" si="0"/>
        <v>168.57896909820926</v>
      </c>
      <c r="D39">
        <f t="shared" si="1"/>
        <v>-3.5789690982092566</v>
      </c>
      <c r="E39">
        <f t="shared" si="2"/>
        <v>12.80901980593678</v>
      </c>
    </row>
    <row r="40" spans="1:5" ht="17" x14ac:dyDescent="0.25">
      <c r="A40" s="1">
        <v>156</v>
      </c>
      <c r="B40" s="2">
        <v>162</v>
      </c>
      <c r="C40">
        <f t="shared" si="0"/>
        <v>172.74357738815948</v>
      </c>
      <c r="D40">
        <f t="shared" si="1"/>
        <v>-16.74357738815948</v>
      </c>
      <c r="E40">
        <f t="shared" si="2"/>
        <v>280.34738375328544</v>
      </c>
    </row>
    <row r="41" spans="1:5" ht="17" x14ac:dyDescent="0.25">
      <c r="A41" s="1">
        <v>185</v>
      </c>
      <c r="B41" s="2">
        <v>174</v>
      </c>
      <c r="C41">
        <f t="shared" si="0"/>
        <v>182.73863728404004</v>
      </c>
      <c r="D41">
        <f t="shared" si="1"/>
        <v>2.2613627159599616</v>
      </c>
      <c r="E41">
        <f t="shared" si="2"/>
        <v>5.1137613331338141</v>
      </c>
    </row>
    <row r="42" spans="1:5" ht="17" x14ac:dyDescent="0.25">
      <c r="A42" s="1">
        <v>172</v>
      </c>
      <c r="B42" s="2">
        <v>168</v>
      </c>
      <c r="C42">
        <f t="shared" si="0"/>
        <v>177.74110733609976</v>
      </c>
      <c r="D42">
        <f t="shared" si="1"/>
        <v>-5.7411073360997591</v>
      </c>
      <c r="E42">
        <f t="shared" si="2"/>
        <v>32.960313444618471</v>
      </c>
    </row>
    <row r="43" spans="1:5" ht="17" x14ac:dyDescent="0.25">
      <c r="A43" s="1">
        <v>166</v>
      </c>
      <c r="B43" s="2">
        <v>162</v>
      </c>
      <c r="C43">
        <f t="shared" si="0"/>
        <v>172.74357738815948</v>
      </c>
      <c r="D43">
        <f t="shared" si="1"/>
        <v>-6.7435773881594798</v>
      </c>
      <c r="E43">
        <f t="shared" si="2"/>
        <v>45.475835990095831</v>
      </c>
    </row>
    <row r="44" spans="1:5" ht="17" x14ac:dyDescent="0.25">
      <c r="A44" s="1">
        <v>179</v>
      </c>
      <c r="B44" s="2">
        <v>159</v>
      </c>
      <c r="C44">
        <f t="shared" si="0"/>
        <v>170.24481241418934</v>
      </c>
      <c r="D44">
        <f t="shared" si="1"/>
        <v>8.7551875858106598</v>
      </c>
      <c r="E44">
        <f t="shared" si="2"/>
        <v>76.653309662733093</v>
      </c>
    </row>
    <row r="45" spans="1:5" ht="17" x14ac:dyDescent="0.25">
      <c r="A45" s="1">
        <v>181</v>
      </c>
      <c r="B45" s="2">
        <v>155</v>
      </c>
      <c r="C45">
        <f t="shared" si="0"/>
        <v>166.91312578222917</v>
      </c>
      <c r="D45">
        <f t="shared" si="1"/>
        <v>14.086874217770827</v>
      </c>
      <c r="E45">
        <f t="shared" si="2"/>
        <v>198.44002522729645</v>
      </c>
    </row>
    <row r="46" spans="1:5" ht="17" x14ac:dyDescent="0.25">
      <c r="A46" s="1">
        <v>176</v>
      </c>
      <c r="B46" s="2">
        <v>171</v>
      </c>
      <c r="C46">
        <f t="shared" si="0"/>
        <v>180.2398723100699</v>
      </c>
      <c r="D46">
        <f t="shared" si="1"/>
        <v>-4.2398723100698987</v>
      </c>
      <c r="E46">
        <f t="shared" si="2"/>
        <v>17.976517205697458</v>
      </c>
    </row>
    <row r="47" spans="1:5" ht="17" x14ac:dyDescent="0.25">
      <c r="A47" s="1">
        <v>170</v>
      </c>
      <c r="B47" s="2">
        <v>159</v>
      </c>
      <c r="C47">
        <f t="shared" si="0"/>
        <v>170.24481241418934</v>
      </c>
      <c r="D47">
        <f t="shared" si="1"/>
        <v>-0.24481241418934019</v>
      </c>
      <c r="E47">
        <f t="shared" si="2"/>
        <v>5.9933118141213056E-2</v>
      </c>
    </row>
    <row r="48" spans="1:5" ht="17" x14ac:dyDescent="0.25">
      <c r="A48" s="1">
        <v>165</v>
      </c>
      <c r="B48" s="2">
        <v>164</v>
      </c>
      <c r="C48">
        <f t="shared" si="0"/>
        <v>174.40942070413956</v>
      </c>
      <c r="D48">
        <f t="shared" si="1"/>
        <v>-9.4094207041395634</v>
      </c>
      <c r="E48">
        <f t="shared" si="2"/>
        <v>88.537197987490273</v>
      </c>
    </row>
    <row r="49" spans="1:5" ht="17" x14ac:dyDescent="0.25">
      <c r="A49" s="1">
        <v>183</v>
      </c>
      <c r="B49" s="2">
        <v>175</v>
      </c>
      <c r="C49">
        <f t="shared" si="0"/>
        <v>183.57155894203007</v>
      </c>
      <c r="D49">
        <f t="shared" si="1"/>
        <v>-0.57155894203006596</v>
      </c>
      <c r="E49">
        <f t="shared" si="2"/>
        <v>0.32667962421452829</v>
      </c>
    </row>
    <row r="50" spans="1:5" ht="17" x14ac:dyDescent="0.25">
      <c r="A50" s="1">
        <v>162</v>
      </c>
      <c r="B50" s="2">
        <v>156</v>
      </c>
      <c r="C50">
        <f t="shared" si="0"/>
        <v>167.7460474402192</v>
      </c>
      <c r="D50">
        <f t="shared" si="1"/>
        <v>-5.7460474402192006</v>
      </c>
      <c r="E50">
        <f t="shared" si="2"/>
        <v>33.017061185249624</v>
      </c>
    </row>
    <row r="51" spans="1:5" ht="17" x14ac:dyDescent="0.25">
      <c r="A51" s="1">
        <v>192</v>
      </c>
      <c r="B51" s="2">
        <v>180</v>
      </c>
      <c r="C51">
        <f t="shared" si="0"/>
        <v>187.73616723198032</v>
      </c>
      <c r="D51">
        <f t="shared" si="1"/>
        <v>4.2638327680196824</v>
      </c>
      <c r="E51">
        <f t="shared" si="2"/>
        <v>18.180269873638387</v>
      </c>
    </row>
    <row r="52" spans="1:5" ht="17" x14ac:dyDescent="0.25">
      <c r="A52" s="1">
        <v>185</v>
      </c>
      <c r="B52" s="2">
        <v>167</v>
      </c>
      <c r="C52">
        <f t="shared" si="0"/>
        <v>176.9081856781097</v>
      </c>
      <c r="D52">
        <f t="shared" si="1"/>
        <v>8.0918143218902969</v>
      </c>
      <c r="E52">
        <f t="shared" si="2"/>
        <v>65.477459019948924</v>
      </c>
    </row>
    <row r="53" spans="1:5" ht="17" x14ac:dyDescent="0.25">
      <c r="A53" s="1">
        <v>163</v>
      </c>
      <c r="B53" s="2">
        <v>157</v>
      </c>
      <c r="C53">
        <f t="shared" si="0"/>
        <v>168.57896909820926</v>
      </c>
      <c r="D53">
        <f t="shared" si="1"/>
        <v>-5.5789690982092566</v>
      </c>
      <c r="E53">
        <f t="shared" si="2"/>
        <v>31.124896198773804</v>
      </c>
    </row>
    <row r="54" spans="1:5" ht="17" x14ac:dyDescent="0.25">
      <c r="A54" s="1">
        <v>185</v>
      </c>
      <c r="B54" s="2">
        <v>167</v>
      </c>
      <c r="C54">
        <f t="shared" si="0"/>
        <v>176.9081856781097</v>
      </c>
      <c r="D54">
        <f t="shared" si="1"/>
        <v>8.0918143218902969</v>
      </c>
      <c r="E54">
        <f t="shared" si="2"/>
        <v>65.477459019948924</v>
      </c>
    </row>
    <row r="55" spans="1:5" ht="17" x14ac:dyDescent="0.25">
      <c r="A55" s="1">
        <v>170</v>
      </c>
      <c r="B55" s="2">
        <v>157</v>
      </c>
      <c r="C55">
        <f t="shared" si="0"/>
        <v>168.57896909820926</v>
      </c>
      <c r="D55">
        <f t="shared" si="1"/>
        <v>1.4210309017907434</v>
      </c>
      <c r="E55">
        <f t="shared" si="2"/>
        <v>2.0193288238442135</v>
      </c>
    </row>
    <row r="56" spans="1:5" ht="17" x14ac:dyDescent="0.25">
      <c r="A56" s="1">
        <v>176</v>
      </c>
      <c r="B56" s="2">
        <v>168</v>
      </c>
      <c r="C56">
        <f t="shared" si="0"/>
        <v>177.74110733609976</v>
      </c>
      <c r="D56">
        <f t="shared" si="1"/>
        <v>-1.7411073360997591</v>
      </c>
      <c r="E56">
        <f t="shared" si="2"/>
        <v>3.0314547558203997</v>
      </c>
    </row>
    <row r="57" spans="1:5" ht="17" x14ac:dyDescent="0.25">
      <c r="A57" s="1">
        <v>176</v>
      </c>
      <c r="B57" s="2">
        <v>167</v>
      </c>
      <c r="C57">
        <f t="shared" si="0"/>
        <v>176.9081856781097</v>
      </c>
      <c r="D57">
        <f t="shared" si="1"/>
        <v>-0.90818567810970308</v>
      </c>
      <c r="E57">
        <f t="shared" si="2"/>
        <v>0.82480122592358118</v>
      </c>
    </row>
    <row r="58" spans="1:5" ht="17" x14ac:dyDescent="0.25">
      <c r="A58" s="1">
        <v>160</v>
      </c>
      <c r="B58" s="2">
        <v>145</v>
      </c>
      <c r="C58">
        <f t="shared" si="0"/>
        <v>158.5839092023287</v>
      </c>
      <c r="D58">
        <f t="shared" si="1"/>
        <v>1.416090797671302</v>
      </c>
      <c r="E58">
        <f t="shared" si="2"/>
        <v>2.0053131472493444</v>
      </c>
    </row>
    <row r="59" spans="1:5" ht="17" x14ac:dyDescent="0.25">
      <c r="A59" s="1">
        <v>167</v>
      </c>
      <c r="B59" s="2">
        <v>156</v>
      </c>
      <c r="C59">
        <f t="shared" si="0"/>
        <v>167.7460474402192</v>
      </c>
      <c r="D59">
        <f t="shared" si="1"/>
        <v>-0.74604744021920055</v>
      </c>
      <c r="E59">
        <f t="shared" si="2"/>
        <v>0.55658678305762166</v>
      </c>
    </row>
    <row r="60" spans="1:5" ht="17" x14ac:dyDescent="0.25">
      <c r="A60" s="1">
        <v>157</v>
      </c>
      <c r="B60" s="2">
        <v>153</v>
      </c>
      <c r="C60">
        <f t="shared" si="0"/>
        <v>165.24728246624909</v>
      </c>
      <c r="D60">
        <f t="shared" si="1"/>
        <v>-8.2472824662490893</v>
      </c>
      <c r="E60">
        <f t="shared" si="2"/>
        <v>68.017668078099661</v>
      </c>
    </row>
    <row r="61" spans="1:5" ht="17" x14ac:dyDescent="0.25">
      <c r="A61" s="1">
        <v>180</v>
      </c>
      <c r="B61" s="2">
        <v>162</v>
      </c>
      <c r="C61">
        <f t="shared" si="0"/>
        <v>172.74357738815948</v>
      </c>
      <c r="D61">
        <f t="shared" si="1"/>
        <v>7.2564226118405202</v>
      </c>
      <c r="E61">
        <f t="shared" si="2"/>
        <v>52.655669121630396</v>
      </c>
    </row>
    <row r="62" spans="1:5" ht="17" x14ac:dyDescent="0.25">
      <c r="A62" s="1">
        <v>172</v>
      </c>
      <c r="B62" s="2">
        <v>156</v>
      </c>
      <c r="C62">
        <f t="shared" si="0"/>
        <v>167.7460474402192</v>
      </c>
      <c r="D62">
        <f t="shared" si="1"/>
        <v>4.2539525597807994</v>
      </c>
      <c r="E62">
        <f t="shared" si="2"/>
        <v>18.096112380865616</v>
      </c>
    </row>
    <row r="63" spans="1:5" ht="17" x14ac:dyDescent="0.25">
      <c r="A63" s="1">
        <v>184</v>
      </c>
      <c r="B63" s="2">
        <v>174</v>
      </c>
      <c r="C63">
        <f t="shared" si="0"/>
        <v>182.73863728404004</v>
      </c>
      <c r="D63">
        <f t="shared" si="1"/>
        <v>1.2613627159599616</v>
      </c>
      <c r="E63">
        <f t="shared" si="2"/>
        <v>1.5910359012138908</v>
      </c>
    </row>
    <row r="64" spans="1:5" ht="17" x14ac:dyDescent="0.25">
      <c r="A64" s="1">
        <v>185</v>
      </c>
      <c r="B64" s="2">
        <v>160</v>
      </c>
      <c r="C64">
        <f t="shared" si="0"/>
        <v>171.0777340721794</v>
      </c>
      <c r="D64">
        <f t="shared" si="1"/>
        <v>13.922265927820604</v>
      </c>
      <c r="E64">
        <f t="shared" si="2"/>
        <v>193.82948856495449</v>
      </c>
    </row>
    <row r="65" spans="1:5" ht="17" x14ac:dyDescent="0.25">
      <c r="A65" s="1">
        <v>165</v>
      </c>
      <c r="B65" s="2">
        <v>152</v>
      </c>
      <c r="C65">
        <f t="shared" si="0"/>
        <v>164.41436080825903</v>
      </c>
      <c r="D65">
        <f t="shared" si="1"/>
        <v>0.58563919174096668</v>
      </c>
      <c r="E65">
        <f t="shared" si="2"/>
        <v>0.34297326290301272</v>
      </c>
    </row>
    <row r="66" spans="1:5" ht="17" x14ac:dyDescent="0.25">
      <c r="A66" s="1">
        <v>181</v>
      </c>
      <c r="B66" s="2">
        <v>175</v>
      </c>
      <c r="C66">
        <f t="shared" si="0"/>
        <v>183.57155894203007</v>
      </c>
      <c r="D66">
        <f t="shared" si="1"/>
        <v>-2.571558942030066</v>
      </c>
      <c r="E66">
        <f t="shared" si="2"/>
        <v>6.6129153923347923</v>
      </c>
    </row>
    <row r="67" spans="1:5" ht="17" x14ac:dyDescent="0.25">
      <c r="A67" s="1">
        <v>170</v>
      </c>
      <c r="B67" s="2">
        <v>169</v>
      </c>
      <c r="C67">
        <f t="shared" ref="C67:C97" si="3">$H$2+$I$2*B67</f>
        <v>178.57402899408982</v>
      </c>
      <c r="D67">
        <f t="shared" ref="D67:D97" si="4">A67-C67</f>
        <v>-8.5740289940898151</v>
      </c>
      <c r="E67">
        <f t="shared" ref="E67:E97" si="5">D67*D67</f>
        <v>73.513973191492809</v>
      </c>
    </row>
    <row r="68" spans="1:5" ht="17" x14ac:dyDescent="0.25">
      <c r="A68" s="1">
        <v>161</v>
      </c>
      <c r="B68" s="2">
        <v>149</v>
      </c>
      <c r="C68">
        <f t="shared" si="3"/>
        <v>161.91559583428889</v>
      </c>
      <c r="D68">
        <f t="shared" si="4"/>
        <v>-0.91559583428889368</v>
      </c>
      <c r="E68">
        <f t="shared" si="5"/>
        <v>0.83831573176717522</v>
      </c>
    </row>
    <row r="69" spans="1:5" ht="17" x14ac:dyDescent="0.25">
      <c r="A69" s="1">
        <v>188</v>
      </c>
      <c r="B69" s="2">
        <v>176</v>
      </c>
      <c r="C69">
        <f t="shared" si="3"/>
        <v>184.40448060002012</v>
      </c>
      <c r="D69">
        <f t="shared" si="4"/>
        <v>3.595519399979878</v>
      </c>
      <c r="E69">
        <f t="shared" si="5"/>
        <v>12.927759755631662</v>
      </c>
    </row>
    <row r="70" spans="1:5" ht="17" x14ac:dyDescent="0.25">
      <c r="A70" s="1">
        <v>181</v>
      </c>
      <c r="B70" s="2">
        <v>165</v>
      </c>
      <c r="C70">
        <f t="shared" si="3"/>
        <v>175.24234236212962</v>
      </c>
      <c r="D70">
        <f t="shared" si="4"/>
        <v>5.7576576378703805</v>
      </c>
      <c r="E70">
        <f t="shared" si="5"/>
        <v>33.150621474927128</v>
      </c>
    </row>
    <row r="71" spans="1:5" ht="17" x14ac:dyDescent="0.25">
      <c r="A71" s="1">
        <v>156</v>
      </c>
      <c r="B71" s="2">
        <v>143</v>
      </c>
      <c r="C71">
        <f t="shared" si="3"/>
        <v>156.91806588634861</v>
      </c>
      <c r="D71">
        <f t="shared" si="4"/>
        <v>-0.91806588634861441</v>
      </c>
      <c r="E71">
        <f t="shared" si="5"/>
        <v>0.84284497167706696</v>
      </c>
    </row>
    <row r="72" spans="1:5" ht="17" x14ac:dyDescent="0.25">
      <c r="A72" s="1">
        <v>161</v>
      </c>
      <c r="B72" s="2">
        <v>158</v>
      </c>
      <c r="C72">
        <f t="shared" si="3"/>
        <v>169.41189075619931</v>
      </c>
      <c r="D72">
        <f t="shared" si="4"/>
        <v>-8.4118907561993126</v>
      </c>
      <c r="E72">
        <f t="shared" si="5"/>
        <v>70.75990609423144</v>
      </c>
    </row>
    <row r="73" spans="1:5" ht="17" x14ac:dyDescent="0.25">
      <c r="A73" s="1">
        <v>152</v>
      </c>
      <c r="B73" s="2">
        <v>141</v>
      </c>
      <c r="C73">
        <f t="shared" si="3"/>
        <v>155.25222257036853</v>
      </c>
      <c r="D73">
        <f t="shared" si="4"/>
        <v>-3.2522225703685308</v>
      </c>
      <c r="E73">
        <f t="shared" si="5"/>
        <v>10.576951647214493</v>
      </c>
    </row>
    <row r="74" spans="1:5" ht="17" x14ac:dyDescent="0.25">
      <c r="A74" s="1">
        <v>179</v>
      </c>
      <c r="B74" s="2">
        <v>160</v>
      </c>
      <c r="C74">
        <f t="shared" si="3"/>
        <v>171.0777340721794</v>
      </c>
      <c r="D74">
        <f t="shared" si="4"/>
        <v>7.9222659278206038</v>
      </c>
      <c r="E74">
        <f t="shared" si="5"/>
        <v>62.76229743110725</v>
      </c>
    </row>
    <row r="75" spans="1:5" ht="17" x14ac:dyDescent="0.25">
      <c r="A75" s="1">
        <v>170</v>
      </c>
      <c r="B75" s="2">
        <v>149</v>
      </c>
      <c r="C75">
        <f t="shared" si="3"/>
        <v>161.91559583428889</v>
      </c>
      <c r="D75">
        <f t="shared" si="4"/>
        <v>8.0844041657111063</v>
      </c>
      <c r="E75">
        <f t="shared" si="5"/>
        <v>65.357590714567095</v>
      </c>
    </row>
    <row r="76" spans="1:5" ht="17" x14ac:dyDescent="0.25">
      <c r="A76" s="1">
        <v>170</v>
      </c>
      <c r="B76" s="2">
        <v>160</v>
      </c>
      <c r="C76">
        <f t="shared" si="3"/>
        <v>171.0777340721794</v>
      </c>
      <c r="D76">
        <f t="shared" si="4"/>
        <v>-1.0777340721793962</v>
      </c>
      <c r="E76">
        <f t="shared" si="5"/>
        <v>1.1615107303363841</v>
      </c>
    </row>
    <row r="77" spans="1:5" ht="17" x14ac:dyDescent="0.25">
      <c r="A77" s="1">
        <v>165</v>
      </c>
      <c r="B77" s="2">
        <v>148</v>
      </c>
      <c r="C77">
        <f t="shared" si="3"/>
        <v>161.08267417629884</v>
      </c>
      <c r="D77">
        <f t="shared" si="4"/>
        <v>3.9173258237011623</v>
      </c>
      <c r="E77">
        <f t="shared" si="5"/>
        <v>15.345441609035991</v>
      </c>
    </row>
    <row r="78" spans="1:5" ht="17" x14ac:dyDescent="0.25">
      <c r="A78" s="1">
        <v>165</v>
      </c>
      <c r="B78" s="2">
        <v>154</v>
      </c>
      <c r="C78">
        <f t="shared" si="3"/>
        <v>166.08020412423912</v>
      </c>
      <c r="D78">
        <f t="shared" si="4"/>
        <v>-1.0802041242391169</v>
      </c>
      <c r="E78">
        <f t="shared" si="5"/>
        <v>1.1668409500231975</v>
      </c>
    </row>
    <row r="79" spans="1:5" ht="17" x14ac:dyDescent="0.25">
      <c r="A79" s="1">
        <v>169</v>
      </c>
      <c r="B79" s="2">
        <v>171</v>
      </c>
      <c r="C79">
        <f t="shared" si="3"/>
        <v>180.2398723100699</v>
      </c>
      <c r="D79">
        <f t="shared" si="4"/>
        <v>-11.239872310069899</v>
      </c>
      <c r="E79">
        <f t="shared" si="5"/>
        <v>126.33472954667604</v>
      </c>
    </row>
    <row r="80" spans="1:5" ht="17" x14ac:dyDescent="0.25">
      <c r="A80" s="1">
        <v>171</v>
      </c>
      <c r="B80" s="2">
        <v>165</v>
      </c>
      <c r="C80">
        <f t="shared" si="3"/>
        <v>175.24234236212962</v>
      </c>
      <c r="D80">
        <f t="shared" si="4"/>
        <v>-4.2423423621296195</v>
      </c>
      <c r="E80">
        <f t="shared" si="5"/>
        <v>17.997468717519521</v>
      </c>
    </row>
    <row r="81" spans="1:5" ht="17" x14ac:dyDescent="0.25">
      <c r="A81" s="1">
        <v>192</v>
      </c>
      <c r="B81" s="2">
        <v>175</v>
      </c>
      <c r="C81">
        <f t="shared" si="3"/>
        <v>183.57155894203007</v>
      </c>
      <c r="D81">
        <f t="shared" si="4"/>
        <v>8.428441057969934</v>
      </c>
      <c r="E81">
        <f t="shared" si="5"/>
        <v>71.038618667673347</v>
      </c>
    </row>
    <row r="82" spans="1:5" ht="17" x14ac:dyDescent="0.25">
      <c r="A82" s="1">
        <v>176</v>
      </c>
      <c r="B82" s="2">
        <v>161</v>
      </c>
      <c r="C82">
        <f t="shared" si="3"/>
        <v>171.91065573016945</v>
      </c>
      <c r="D82">
        <f t="shared" si="4"/>
        <v>4.0893442698305478</v>
      </c>
      <c r="E82">
        <f t="shared" si="5"/>
        <v>16.722736557195937</v>
      </c>
    </row>
    <row r="83" spans="1:5" ht="17" x14ac:dyDescent="0.25">
      <c r="A83" s="1">
        <v>168</v>
      </c>
      <c r="B83" s="2">
        <v>162</v>
      </c>
      <c r="C83">
        <f t="shared" si="3"/>
        <v>172.74357738815948</v>
      </c>
      <c r="D83">
        <f t="shared" si="4"/>
        <v>-4.7435773881594798</v>
      </c>
      <c r="E83">
        <f t="shared" si="5"/>
        <v>22.501526437457912</v>
      </c>
    </row>
    <row r="84" spans="1:5" ht="17" x14ac:dyDescent="0.25">
      <c r="A84" s="1">
        <v>169</v>
      </c>
      <c r="B84" s="2">
        <v>162</v>
      </c>
      <c r="C84">
        <f t="shared" si="3"/>
        <v>172.74357738815948</v>
      </c>
      <c r="D84">
        <f t="shared" si="4"/>
        <v>-3.7435773881594798</v>
      </c>
      <c r="E84">
        <f t="shared" si="5"/>
        <v>14.014371661138952</v>
      </c>
    </row>
    <row r="85" spans="1:5" ht="17" x14ac:dyDescent="0.25">
      <c r="A85" s="1">
        <v>184</v>
      </c>
      <c r="B85" s="2">
        <v>176</v>
      </c>
      <c r="C85">
        <f t="shared" si="3"/>
        <v>184.40448060002012</v>
      </c>
      <c r="D85">
        <f t="shared" si="4"/>
        <v>-0.40448060002012198</v>
      </c>
      <c r="E85">
        <f t="shared" si="5"/>
        <v>0.16360455579263791</v>
      </c>
    </row>
    <row r="86" spans="1:5" ht="17" x14ac:dyDescent="0.25">
      <c r="A86" s="1">
        <v>171</v>
      </c>
      <c r="B86" s="2">
        <v>160</v>
      </c>
      <c r="C86">
        <f t="shared" si="3"/>
        <v>171.0777340721794</v>
      </c>
      <c r="D86">
        <f t="shared" si="4"/>
        <v>-7.7734072179396208E-2</v>
      </c>
      <c r="E86">
        <f t="shared" si="5"/>
        <v>6.0425859775915794E-3</v>
      </c>
    </row>
    <row r="87" spans="1:5" ht="17" x14ac:dyDescent="0.25">
      <c r="A87" s="1">
        <v>161</v>
      </c>
      <c r="B87" s="2">
        <v>158</v>
      </c>
      <c r="C87">
        <f t="shared" si="3"/>
        <v>169.41189075619931</v>
      </c>
      <c r="D87">
        <f t="shared" si="4"/>
        <v>-8.4118907561993126</v>
      </c>
      <c r="E87">
        <f t="shared" si="5"/>
        <v>70.75990609423144</v>
      </c>
    </row>
    <row r="88" spans="1:5" ht="17" x14ac:dyDescent="0.25">
      <c r="A88" s="1">
        <v>185</v>
      </c>
      <c r="B88" s="2">
        <v>175</v>
      </c>
      <c r="C88">
        <f t="shared" si="3"/>
        <v>183.57155894203007</v>
      </c>
      <c r="D88">
        <f t="shared" si="4"/>
        <v>1.428441057969934</v>
      </c>
      <c r="E88">
        <f t="shared" si="5"/>
        <v>2.0404438560942646</v>
      </c>
    </row>
    <row r="89" spans="1:5" ht="17" x14ac:dyDescent="0.25">
      <c r="A89" s="1">
        <v>184</v>
      </c>
      <c r="B89" s="2">
        <v>174</v>
      </c>
      <c r="C89">
        <f t="shared" si="3"/>
        <v>182.73863728404004</v>
      </c>
      <c r="D89">
        <f t="shared" si="4"/>
        <v>1.2613627159599616</v>
      </c>
      <c r="E89">
        <f t="shared" si="5"/>
        <v>1.5910359012138908</v>
      </c>
    </row>
    <row r="90" spans="1:5" ht="17" x14ac:dyDescent="0.25">
      <c r="A90" s="1">
        <v>179</v>
      </c>
      <c r="B90" s="2">
        <v>168</v>
      </c>
      <c r="C90">
        <f t="shared" si="3"/>
        <v>177.74110733609976</v>
      </c>
      <c r="D90">
        <f t="shared" si="4"/>
        <v>1.2588926639002409</v>
      </c>
      <c r="E90">
        <f t="shared" si="5"/>
        <v>1.5848107392218449</v>
      </c>
    </row>
    <row r="91" spans="1:5" ht="17" x14ac:dyDescent="0.25">
      <c r="A91" s="1">
        <v>184</v>
      </c>
      <c r="B91" s="2">
        <v>177</v>
      </c>
      <c r="C91">
        <f t="shared" si="3"/>
        <v>185.23740225801018</v>
      </c>
      <c r="D91">
        <f t="shared" si="4"/>
        <v>-1.237402258010178</v>
      </c>
      <c r="E91">
        <f t="shared" si="5"/>
        <v>1.5311643481286872</v>
      </c>
    </row>
    <row r="92" spans="1:5" ht="17" x14ac:dyDescent="0.25">
      <c r="A92" s="1">
        <v>175</v>
      </c>
      <c r="B92" s="2">
        <v>158</v>
      </c>
      <c r="C92">
        <f t="shared" si="3"/>
        <v>169.41189075619931</v>
      </c>
      <c r="D92">
        <f t="shared" si="4"/>
        <v>5.5881092438006874</v>
      </c>
      <c r="E92">
        <f t="shared" si="5"/>
        <v>31.226964920650691</v>
      </c>
    </row>
    <row r="93" spans="1:5" ht="17" x14ac:dyDescent="0.25">
      <c r="A93" s="1">
        <v>173</v>
      </c>
      <c r="B93" s="2">
        <v>161</v>
      </c>
      <c r="C93">
        <f t="shared" si="3"/>
        <v>171.91065573016945</v>
      </c>
      <c r="D93">
        <f t="shared" si="4"/>
        <v>1.0893442698305478</v>
      </c>
      <c r="E93">
        <f t="shared" si="5"/>
        <v>1.1866709382126492</v>
      </c>
    </row>
    <row r="94" spans="1:5" ht="17" x14ac:dyDescent="0.25">
      <c r="A94" s="1">
        <v>164</v>
      </c>
      <c r="B94" s="2">
        <v>146</v>
      </c>
      <c r="C94">
        <f t="shared" si="3"/>
        <v>159.41683086031875</v>
      </c>
      <c r="D94">
        <f t="shared" si="4"/>
        <v>4.583169139681246</v>
      </c>
      <c r="E94">
        <f t="shared" si="5"/>
        <v>21.005439362926531</v>
      </c>
    </row>
    <row r="95" spans="1:5" ht="17" x14ac:dyDescent="0.25">
      <c r="A95" s="1">
        <v>181</v>
      </c>
      <c r="B95" s="2">
        <v>168</v>
      </c>
      <c r="C95">
        <f t="shared" si="3"/>
        <v>177.74110733609976</v>
      </c>
      <c r="D95">
        <f t="shared" si="4"/>
        <v>3.2588926639002409</v>
      </c>
      <c r="E95">
        <f t="shared" si="5"/>
        <v>10.620381394822809</v>
      </c>
    </row>
    <row r="96" spans="1:5" ht="17" x14ac:dyDescent="0.25">
      <c r="A96" s="1">
        <v>187</v>
      </c>
      <c r="B96" s="2">
        <v>178</v>
      </c>
      <c r="C96">
        <f t="shared" si="3"/>
        <v>186.07032391600021</v>
      </c>
      <c r="D96">
        <f t="shared" si="4"/>
        <v>0.9296760839997944</v>
      </c>
      <c r="E96">
        <f t="shared" si="5"/>
        <v>0.8642976211611928</v>
      </c>
    </row>
    <row r="97" spans="1:5" ht="17" x14ac:dyDescent="0.25">
      <c r="A97" s="1">
        <v>181</v>
      </c>
      <c r="B97" s="2">
        <v>170</v>
      </c>
      <c r="C97">
        <f t="shared" si="3"/>
        <v>179.40695065207984</v>
      </c>
      <c r="D97">
        <f t="shared" si="4"/>
        <v>1.5930493479201573</v>
      </c>
      <c r="E97">
        <f t="shared" si="5"/>
        <v>2.5378062249088384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7DBF-09C8-A14E-A9D5-A830FD43EDD4}">
  <dimension ref="A1:I18"/>
  <sheetViews>
    <sheetView tabSelected="1" workbookViewId="0">
      <selection activeCell="E16" sqref="E16"/>
    </sheetView>
    <sheetView workbookViewId="1"/>
  </sheetViews>
  <sheetFormatPr baseColWidth="10" defaultRowHeight="16" x14ac:dyDescent="0.2"/>
  <cols>
    <col min="1" max="1" width="8.1640625" customWidth="1"/>
    <col min="2" max="2" width="12.1640625" bestFit="1" customWidth="1"/>
    <col min="3" max="3" width="13.5" bestFit="1" customWidth="1"/>
    <col min="6" max="6" width="13" bestFit="1" customWidth="1"/>
    <col min="7" max="7" width="12.1640625" bestFit="1" customWidth="1"/>
    <col min="8" max="8" width="12.3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13" t="s">
        <v>9</v>
      </c>
      <c r="B3" s="13"/>
    </row>
    <row r="4" spans="1:9" x14ac:dyDescent="0.2">
      <c r="A4" s="10" t="s">
        <v>10</v>
      </c>
      <c r="B4" s="10">
        <v>0.75975007307301645</v>
      </c>
    </row>
    <row r="5" spans="1:9" x14ac:dyDescent="0.2">
      <c r="A5" s="10" t="s">
        <v>11</v>
      </c>
      <c r="B5" s="10">
        <v>0.57722017353445376</v>
      </c>
    </row>
    <row r="6" spans="1:9" x14ac:dyDescent="0.2">
      <c r="A6" s="10" t="s">
        <v>12</v>
      </c>
      <c r="B6" s="10">
        <v>0.57267415389503928</v>
      </c>
    </row>
    <row r="7" spans="1:9" x14ac:dyDescent="0.2">
      <c r="A7" s="10" t="s">
        <v>13</v>
      </c>
      <c r="B7" s="10">
        <v>6.4976760149433517</v>
      </c>
    </row>
    <row r="8" spans="1:9" ht="17" thickBot="1" x14ac:dyDescent="0.25">
      <c r="A8" s="11" t="s">
        <v>14</v>
      </c>
      <c r="B8" s="11">
        <v>95</v>
      </c>
    </row>
    <row r="10" spans="1:9" ht="17" thickBot="1" x14ac:dyDescent="0.25">
      <c r="A10" t="s">
        <v>15</v>
      </c>
    </row>
    <row r="11" spans="1:9" x14ac:dyDescent="0.2">
      <c r="A11" s="12"/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</row>
    <row r="12" spans="1:9" x14ac:dyDescent="0.2">
      <c r="A12" s="10" t="s">
        <v>16</v>
      </c>
      <c r="B12" s="10">
        <v>1</v>
      </c>
      <c r="C12" s="10">
        <v>5360.7591956491779</v>
      </c>
      <c r="D12" s="10">
        <v>5360.7591956491779</v>
      </c>
      <c r="E12" s="10">
        <v>126.97265285215514</v>
      </c>
      <c r="F12" s="10">
        <v>4.4349191609711162E-19</v>
      </c>
    </row>
    <row r="13" spans="1:9" x14ac:dyDescent="0.2">
      <c r="A13" s="10" t="s">
        <v>17</v>
      </c>
      <c r="B13" s="10">
        <v>93</v>
      </c>
      <c r="C13" s="10">
        <v>3926.4408043508206</v>
      </c>
      <c r="D13" s="10">
        <v>42.219793595170117</v>
      </c>
      <c r="E13" s="10"/>
      <c r="F13" s="10"/>
    </row>
    <row r="14" spans="1:9" ht="17" thickBot="1" x14ac:dyDescent="0.25">
      <c r="A14" s="11" t="s">
        <v>18</v>
      </c>
      <c r="B14" s="11">
        <v>94</v>
      </c>
      <c r="C14" s="11">
        <v>9287.1999999999989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24</v>
      </c>
      <c r="C16" s="12" t="s">
        <v>13</v>
      </c>
      <c r="D16" s="12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</row>
    <row r="17" spans="1:9" x14ac:dyDescent="0.2">
      <c r="A17" s="10" t="s">
        <v>5</v>
      </c>
      <c r="B17" s="10">
        <v>38.357151541186141</v>
      </c>
      <c r="C17" s="10">
        <v>12.073819894798941</v>
      </c>
      <c r="D17" s="10">
        <v>3.1768861781439455</v>
      </c>
      <c r="E17" s="10">
        <v>2.0206438648520063E-3</v>
      </c>
      <c r="F17" s="10">
        <v>14.380938088009728</v>
      </c>
      <c r="G17" s="10">
        <v>62.333364994362555</v>
      </c>
      <c r="H17" s="10">
        <v>14.380938088009728</v>
      </c>
      <c r="I17" s="10">
        <v>62.333364994362555</v>
      </c>
    </row>
    <row r="18" spans="1:9" ht="17" thickBot="1" x14ac:dyDescent="0.25">
      <c r="A18" s="11">
        <v>175</v>
      </c>
      <c r="B18" s="11">
        <v>0.82942802259703807</v>
      </c>
      <c r="C18" s="11">
        <v>7.3607760969547451E-2</v>
      </c>
      <c r="D18" s="11">
        <v>11.268214270777561</v>
      </c>
      <c r="E18" s="11">
        <v>4.4349191609711807E-19</v>
      </c>
      <c r="F18" s="11">
        <v>0.68325759731377722</v>
      </c>
      <c r="G18" s="11">
        <v>0.97559844788029892</v>
      </c>
      <c r="H18" s="11">
        <v>0.68325759731377722</v>
      </c>
      <c r="I18" s="11">
        <v>0.97559844788029892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2020-02-11T14:40:48Z</dcterms:created>
  <dcterms:modified xsi:type="dcterms:W3CDTF">2020-09-19T03:58:40Z</dcterms:modified>
</cp:coreProperties>
</file>