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mini/Documents/MS_DataScience/Time Series Analysis/Tools/"/>
    </mc:Choice>
  </mc:AlternateContent>
  <xr:revisionPtr revIDLastSave="0" documentId="13_ncr:1_{0B23AA77-3B1E-7A4C-9EC8-D96E848CB28F}" xr6:coauthVersionLast="45" xr6:coauthVersionMax="45" xr10:uidLastSave="{00000000-0000-0000-0000-000000000000}"/>
  <bookViews>
    <workbookView xWindow="1460" yWindow="460" windowWidth="24880" windowHeight="28340" firstSheet="6" activeTab="13" xr2:uid="{F1CC6425-368F-BC44-AB2C-50AF93598B9D}"/>
  </bookViews>
  <sheets>
    <sheet name="2_WeightedMA" sheetId="2" r:id="rId1"/>
    <sheet name="3_Diff-Intercpt" sheetId="1" r:id="rId2"/>
    <sheet name="3_Diff-Intercpt_Regression" sheetId="3" r:id="rId3"/>
    <sheet name="5_CorrelationCoef" sheetId="4" r:id="rId4"/>
    <sheet name="6_Logit" sheetId="6" r:id="rId5"/>
    <sheet name="7_PredictChange" sheetId="7" r:id="rId6"/>
    <sheet name="7_regression" sheetId="8" r:id="rId7"/>
    <sheet name="8_MA" sheetId="10" r:id="rId8"/>
    <sheet name="10_dummy-intrcpt" sheetId="11" r:id="rId9"/>
    <sheet name="11_exponential-change" sheetId="12" r:id="rId10"/>
    <sheet name="11_regression" sheetId="13" r:id="rId11"/>
    <sheet name="13_Signfct-COef" sheetId="14" r:id="rId12"/>
    <sheet name="14_Filter-Correl" sheetId="15" r:id="rId13"/>
    <sheet name="17_dummy_int" sheetId="16" r:id="rId14"/>
    <sheet name="19_pred-change" sheetId="17" r:id="rId15"/>
  </sheets>
  <definedNames>
    <definedName name="_xlnm._FilterDatabase" localSheetId="12" hidden="1">'14_Filter-Correl'!$A$1:$C$421</definedName>
    <definedName name="_xlnm.Extract" localSheetId="12">'14_Filter-Correl'!$E$1:$G$1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16" l="1"/>
  <c r="L34" i="16" s="1"/>
  <c r="L32" i="16"/>
  <c r="K25" i="17"/>
  <c r="K24" i="17"/>
  <c r="K23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2" i="17"/>
  <c r="G421" i="16"/>
  <c r="H421" i="16" s="1"/>
  <c r="E421" i="16"/>
  <c r="F421" i="16" s="1"/>
  <c r="H420" i="16"/>
  <c r="G420" i="16"/>
  <c r="E420" i="16"/>
  <c r="F420" i="16" s="1"/>
  <c r="G419" i="16"/>
  <c r="H419" i="16" s="1"/>
  <c r="E419" i="16"/>
  <c r="F419" i="16" s="1"/>
  <c r="G418" i="16"/>
  <c r="H418" i="16" s="1"/>
  <c r="E418" i="16"/>
  <c r="F418" i="16" s="1"/>
  <c r="H417" i="16"/>
  <c r="G417" i="16"/>
  <c r="E417" i="16"/>
  <c r="F417" i="16" s="1"/>
  <c r="G416" i="16"/>
  <c r="H416" i="16" s="1"/>
  <c r="E416" i="16"/>
  <c r="F416" i="16" s="1"/>
  <c r="G415" i="16"/>
  <c r="H415" i="16" s="1"/>
  <c r="E415" i="16"/>
  <c r="F415" i="16" s="1"/>
  <c r="H414" i="16"/>
  <c r="G414" i="16"/>
  <c r="F414" i="16"/>
  <c r="E414" i="16"/>
  <c r="G413" i="16"/>
  <c r="H413" i="16" s="1"/>
  <c r="F413" i="16"/>
  <c r="E413" i="16"/>
  <c r="G412" i="16"/>
  <c r="H412" i="16" s="1"/>
  <c r="E412" i="16"/>
  <c r="F412" i="16" s="1"/>
  <c r="H411" i="16"/>
  <c r="G411" i="16"/>
  <c r="F411" i="16"/>
  <c r="E411" i="16"/>
  <c r="G410" i="16"/>
  <c r="H410" i="16" s="1"/>
  <c r="F410" i="16"/>
  <c r="E410" i="16"/>
  <c r="G409" i="16"/>
  <c r="H409" i="16" s="1"/>
  <c r="E409" i="16"/>
  <c r="F409" i="16" s="1"/>
  <c r="H408" i="16"/>
  <c r="G408" i="16"/>
  <c r="F408" i="16"/>
  <c r="E408" i="16"/>
  <c r="G407" i="16"/>
  <c r="H407" i="16" s="1"/>
  <c r="E407" i="16"/>
  <c r="F407" i="16" s="1"/>
  <c r="G406" i="16"/>
  <c r="H406" i="16" s="1"/>
  <c r="E406" i="16"/>
  <c r="F406" i="16" s="1"/>
  <c r="H405" i="16"/>
  <c r="G405" i="16"/>
  <c r="F405" i="16"/>
  <c r="E405" i="16"/>
  <c r="G404" i="16"/>
  <c r="H404" i="16" s="1"/>
  <c r="E404" i="16"/>
  <c r="F404" i="16" s="1"/>
  <c r="G403" i="16"/>
  <c r="H403" i="16" s="1"/>
  <c r="E403" i="16"/>
  <c r="F403" i="16" s="1"/>
  <c r="H402" i="16"/>
  <c r="G402" i="16"/>
  <c r="F402" i="16"/>
  <c r="E402" i="16"/>
  <c r="G401" i="16"/>
  <c r="H401" i="16" s="1"/>
  <c r="F401" i="16"/>
  <c r="E401" i="16"/>
  <c r="G400" i="16"/>
  <c r="H400" i="16" s="1"/>
  <c r="E400" i="16"/>
  <c r="F400" i="16" s="1"/>
  <c r="H399" i="16"/>
  <c r="G399" i="16"/>
  <c r="F399" i="16"/>
  <c r="E399" i="16"/>
  <c r="G398" i="16"/>
  <c r="H398" i="16" s="1"/>
  <c r="F398" i="16"/>
  <c r="E398" i="16"/>
  <c r="G397" i="16"/>
  <c r="H397" i="16" s="1"/>
  <c r="E397" i="16"/>
  <c r="F397" i="16" s="1"/>
  <c r="H396" i="16"/>
  <c r="G396" i="16"/>
  <c r="F396" i="16"/>
  <c r="E396" i="16"/>
  <c r="G395" i="16"/>
  <c r="H395" i="16" s="1"/>
  <c r="E395" i="16"/>
  <c r="F395" i="16" s="1"/>
  <c r="G394" i="16"/>
  <c r="H394" i="16" s="1"/>
  <c r="E394" i="16"/>
  <c r="F394" i="16" s="1"/>
  <c r="H393" i="16"/>
  <c r="G393" i="16"/>
  <c r="F393" i="16"/>
  <c r="E393" i="16"/>
  <c r="G392" i="16"/>
  <c r="H392" i="16" s="1"/>
  <c r="E392" i="16"/>
  <c r="F392" i="16" s="1"/>
  <c r="G391" i="16"/>
  <c r="H391" i="16" s="1"/>
  <c r="E391" i="16"/>
  <c r="F391" i="16" s="1"/>
  <c r="H390" i="16"/>
  <c r="G390" i="16"/>
  <c r="F390" i="16"/>
  <c r="E390" i="16"/>
  <c r="G389" i="16"/>
  <c r="H389" i="16" s="1"/>
  <c r="F389" i="16"/>
  <c r="E389" i="16"/>
  <c r="G388" i="16"/>
  <c r="H388" i="16" s="1"/>
  <c r="E388" i="16"/>
  <c r="F388" i="16" s="1"/>
  <c r="H387" i="16"/>
  <c r="G387" i="16"/>
  <c r="E387" i="16"/>
  <c r="F387" i="16" s="1"/>
  <c r="G386" i="16"/>
  <c r="H386" i="16" s="1"/>
  <c r="E386" i="16"/>
  <c r="F386" i="16" s="1"/>
  <c r="G385" i="16"/>
  <c r="H385" i="16" s="1"/>
  <c r="E385" i="16"/>
  <c r="F385" i="16" s="1"/>
  <c r="H384" i="16"/>
  <c r="G384" i="16"/>
  <c r="E384" i="16"/>
  <c r="F384" i="16" s="1"/>
  <c r="G383" i="16"/>
  <c r="H383" i="16" s="1"/>
  <c r="E383" i="16"/>
  <c r="F383" i="16" s="1"/>
  <c r="G382" i="16"/>
  <c r="H382" i="16" s="1"/>
  <c r="E382" i="16"/>
  <c r="F382" i="16" s="1"/>
  <c r="H381" i="16"/>
  <c r="G381" i="16"/>
  <c r="E381" i="16"/>
  <c r="F381" i="16" s="1"/>
  <c r="G380" i="16"/>
  <c r="H380" i="16" s="1"/>
  <c r="F380" i="16"/>
  <c r="E380" i="16"/>
  <c r="G379" i="16"/>
  <c r="H379" i="16" s="1"/>
  <c r="E379" i="16"/>
  <c r="F379" i="16" s="1"/>
  <c r="H378" i="16"/>
  <c r="G378" i="16"/>
  <c r="E378" i="16"/>
  <c r="F378" i="16" s="1"/>
  <c r="G377" i="16"/>
  <c r="H377" i="16" s="1"/>
  <c r="E377" i="16"/>
  <c r="F377" i="16" s="1"/>
  <c r="G376" i="16"/>
  <c r="H376" i="16" s="1"/>
  <c r="E376" i="16"/>
  <c r="F376" i="16" s="1"/>
  <c r="H375" i="16"/>
  <c r="G375" i="16"/>
  <c r="E375" i="16"/>
  <c r="F375" i="16" s="1"/>
  <c r="G374" i="16"/>
  <c r="H374" i="16" s="1"/>
  <c r="E374" i="16"/>
  <c r="F374" i="16" s="1"/>
  <c r="G373" i="16"/>
  <c r="H373" i="16" s="1"/>
  <c r="E373" i="16"/>
  <c r="F373" i="16" s="1"/>
  <c r="H372" i="16"/>
  <c r="G372" i="16"/>
  <c r="E372" i="16"/>
  <c r="F372" i="16" s="1"/>
  <c r="G371" i="16"/>
  <c r="H371" i="16" s="1"/>
  <c r="F371" i="16"/>
  <c r="E371" i="16"/>
  <c r="G370" i="16"/>
  <c r="H370" i="16" s="1"/>
  <c r="E370" i="16"/>
  <c r="F370" i="16" s="1"/>
  <c r="H369" i="16"/>
  <c r="G369" i="16"/>
  <c r="E369" i="16"/>
  <c r="F369" i="16" s="1"/>
  <c r="G368" i="16"/>
  <c r="H368" i="16" s="1"/>
  <c r="E368" i="16"/>
  <c r="F368" i="16" s="1"/>
  <c r="G367" i="16"/>
  <c r="H367" i="16" s="1"/>
  <c r="E367" i="16"/>
  <c r="F367" i="16" s="1"/>
  <c r="H366" i="16"/>
  <c r="G366" i="16"/>
  <c r="E366" i="16"/>
  <c r="F366" i="16" s="1"/>
  <c r="G365" i="16"/>
  <c r="H365" i="16" s="1"/>
  <c r="E365" i="16"/>
  <c r="F365" i="16" s="1"/>
  <c r="G364" i="16"/>
  <c r="H364" i="16" s="1"/>
  <c r="E364" i="16"/>
  <c r="F364" i="16" s="1"/>
  <c r="H363" i="16"/>
  <c r="G363" i="16"/>
  <c r="E363" i="16"/>
  <c r="F363" i="16" s="1"/>
  <c r="G362" i="16"/>
  <c r="H362" i="16" s="1"/>
  <c r="F362" i="16"/>
  <c r="E362" i="16"/>
  <c r="G361" i="16"/>
  <c r="H361" i="16" s="1"/>
  <c r="E361" i="16"/>
  <c r="F361" i="16" s="1"/>
  <c r="H360" i="16"/>
  <c r="G360" i="16"/>
  <c r="E360" i="16"/>
  <c r="F360" i="16" s="1"/>
  <c r="G359" i="16"/>
  <c r="H359" i="16" s="1"/>
  <c r="E359" i="16"/>
  <c r="F359" i="16" s="1"/>
  <c r="G358" i="16"/>
  <c r="H358" i="16" s="1"/>
  <c r="E358" i="16"/>
  <c r="F358" i="16" s="1"/>
  <c r="H357" i="16"/>
  <c r="G357" i="16"/>
  <c r="E357" i="16"/>
  <c r="F357" i="16" s="1"/>
  <c r="G356" i="16"/>
  <c r="H356" i="16" s="1"/>
  <c r="E356" i="16"/>
  <c r="F356" i="16" s="1"/>
  <c r="G355" i="16"/>
  <c r="H355" i="16" s="1"/>
  <c r="E355" i="16"/>
  <c r="F355" i="16" s="1"/>
  <c r="H354" i="16"/>
  <c r="G354" i="16"/>
  <c r="E354" i="16"/>
  <c r="F354" i="16" s="1"/>
  <c r="G353" i="16"/>
  <c r="H353" i="16" s="1"/>
  <c r="F353" i="16"/>
  <c r="E353" i="16"/>
  <c r="G352" i="16"/>
  <c r="H352" i="16" s="1"/>
  <c r="E352" i="16"/>
  <c r="F352" i="16" s="1"/>
  <c r="H351" i="16"/>
  <c r="G351" i="16"/>
  <c r="E351" i="16"/>
  <c r="F351" i="16" s="1"/>
  <c r="G350" i="16"/>
  <c r="H350" i="16" s="1"/>
  <c r="E350" i="16"/>
  <c r="F350" i="16" s="1"/>
  <c r="G349" i="16"/>
  <c r="H349" i="16" s="1"/>
  <c r="E349" i="16"/>
  <c r="F349" i="16" s="1"/>
  <c r="H348" i="16"/>
  <c r="G348" i="16"/>
  <c r="E348" i="16"/>
  <c r="F348" i="16" s="1"/>
  <c r="G347" i="16"/>
  <c r="H347" i="16" s="1"/>
  <c r="E347" i="16"/>
  <c r="F347" i="16" s="1"/>
  <c r="G346" i="16"/>
  <c r="H346" i="16" s="1"/>
  <c r="E346" i="16"/>
  <c r="F346" i="16" s="1"/>
  <c r="H345" i="16"/>
  <c r="G345" i="16"/>
  <c r="E345" i="16"/>
  <c r="F345" i="16" s="1"/>
  <c r="G344" i="16"/>
  <c r="H344" i="16" s="1"/>
  <c r="F344" i="16"/>
  <c r="E344" i="16"/>
  <c r="G343" i="16"/>
  <c r="H343" i="16" s="1"/>
  <c r="E343" i="16"/>
  <c r="F343" i="16" s="1"/>
  <c r="H342" i="16"/>
  <c r="G342" i="16"/>
  <c r="E342" i="16"/>
  <c r="F342" i="16" s="1"/>
  <c r="G341" i="16"/>
  <c r="H341" i="16" s="1"/>
  <c r="F341" i="16"/>
  <c r="E341" i="16"/>
  <c r="G340" i="16"/>
  <c r="H340" i="16" s="1"/>
  <c r="E340" i="16"/>
  <c r="F340" i="16" s="1"/>
  <c r="H339" i="16"/>
  <c r="G339" i="16"/>
  <c r="E339" i="16"/>
  <c r="F339" i="16" s="1"/>
  <c r="G338" i="16"/>
  <c r="H338" i="16" s="1"/>
  <c r="E338" i="16"/>
  <c r="F338" i="16" s="1"/>
  <c r="G337" i="16"/>
  <c r="H337" i="16" s="1"/>
  <c r="E337" i="16"/>
  <c r="F337" i="16" s="1"/>
  <c r="G336" i="16"/>
  <c r="H336" i="16" s="1"/>
  <c r="E336" i="16"/>
  <c r="F336" i="16" s="1"/>
  <c r="G335" i="16"/>
  <c r="H335" i="16" s="1"/>
  <c r="F335" i="16"/>
  <c r="E335" i="16"/>
  <c r="G334" i="16"/>
  <c r="H334" i="16" s="1"/>
  <c r="E334" i="16"/>
  <c r="F334" i="16" s="1"/>
  <c r="G333" i="16"/>
  <c r="H333" i="16" s="1"/>
  <c r="E333" i="16"/>
  <c r="F333" i="16" s="1"/>
  <c r="G332" i="16"/>
  <c r="H332" i="16" s="1"/>
  <c r="E332" i="16"/>
  <c r="F332" i="16" s="1"/>
  <c r="G331" i="16"/>
  <c r="H331" i="16" s="1"/>
  <c r="E331" i="16"/>
  <c r="F331" i="16" s="1"/>
  <c r="H330" i="16"/>
  <c r="G330" i="16"/>
  <c r="F330" i="16"/>
  <c r="E330" i="16"/>
  <c r="G329" i="16"/>
  <c r="H329" i="16" s="1"/>
  <c r="E329" i="16"/>
  <c r="F329" i="16" s="1"/>
  <c r="G328" i="16"/>
  <c r="H328" i="16" s="1"/>
  <c r="E328" i="16"/>
  <c r="F328" i="16" s="1"/>
  <c r="G327" i="16"/>
  <c r="H327" i="16" s="1"/>
  <c r="F327" i="16"/>
  <c r="E327" i="16"/>
  <c r="G326" i="16"/>
  <c r="H326" i="16" s="1"/>
  <c r="F326" i="16"/>
  <c r="E326" i="16"/>
  <c r="G325" i="16"/>
  <c r="H325" i="16" s="1"/>
  <c r="E325" i="16"/>
  <c r="F325" i="16" s="1"/>
  <c r="G324" i="16"/>
  <c r="H324" i="16" s="1"/>
  <c r="E324" i="16"/>
  <c r="F324" i="16" s="1"/>
  <c r="G323" i="16"/>
  <c r="H323" i="16" s="1"/>
  <c r="F323" i="16"/>
  <c r="E323" i="16"/>
  <c r="G322" i="16"/>
  <c r="H322" i="16" s="1"/>
  <c r="E322" i="16"/>
  <c r="F322" i="16" s="1"/>
  <c r="G321" i="16"/>
  <c r="H321" i="16" s="1"/>
  <c r="E321" i="16"/>
  <c r="F321" i="16" s="1"/>
  <c r="G320" i="16"/>
  <c r="H320" i="16" s="1"/>
  <c r="E320" i="16"/>
  <c r="F320" i="16" s="1"/>
  <c r="G319" i="16"/>
  <c r="H319" i="16" s="1"/>
  <c r="E319" i="16"/>
  <c r="F319" i="16" s="1"/>
  <c r="H318" i="16"/>
  <c r="G318" i="16"/>
  <c r="F318" i="16"/>
  <c r="E318" i="16"/>
  <c r="G317" i="16"/>
  <c r="H317" i="16" s="1"/>
  <c r="E317" i="16"/>
  <c r="F317" i="16" s="1"/>
  <c r="G316" i="16"/>
  <c r="H316" i="16" s="1"/>
  <c r="E316" i="16"/>
  <c r="F316" i="16" s="1"/>
  <c r="G315" i="16"/>
  <c r="H315" i="16" s="1"/>
  <c r="F315" i="16"/>
  <c r="E315" i="16"/>
  <c r="G314" i="16"/>
  <c r="H314" i="16" s="1"/>
  <c r="F314" i="16"/>
  <c r="E314" i="16"/>
  <c r="G313" i="16"/>
  <c r="H313" i="16" s="1"/>
  <c r="E313" i="16"/>
  <c r="F313" i="16" s="1"/>
  <c r="G312" i="16"/>
  <c r="H312" i="16" s="1"/>
  <c r="E312" i="16"/>
  <c r="F312" i="16" s="1"/>
  <c r="G311" i="16"/>
  <c r="H311" i="16" s="1"/>
  <c r="F311" i="16"/>
  <c r="E311" i="16"/>
  <c r="G310" i="16"/>
  <c r="H310" i="16" s="1"/>
  <c r="E310" i="16"/>
  <c r="F310" i="16" s="1"/>
  <c r="G309" i="16"/>
  <c r="H309" i="16" s="1"/>
  <c r="E309" i="16"/>
  <c r="F309" i="16" s="1"/>
  <c r="G308" i="16"/>
  <c r="H308" i="16" s="1"/>
  <c r="E308" i="16"/>
  <c r="F308" i="16" s="1"/>
  <c r="G307" i="16"/>
  <c r="H307" i="16" s="1"/>
  <c r="E307" i="16"/>
  <c r="F307" i="16" s="1"/>
  <c r="H306" i="16"/>
  <c r="G306" i="16"/>
  <c r="F306" i="16"/>
  <c r="E306" i="16"/>
  <c r="G305" i="16"/>
  <c r="H305" i="16" s="1"/>
  <c r="E305" i="16"/>
  <c r="F305" i="16" s="1"/>
  <c r="G304" i="16"/>
  <c r="H304" i="16" s="1"/>
  <c r="E304" i="16"/>
  <c r="F304" i="16" s="1"/>
  <c r="G303" i="16"/>
  <c r="H303" i="16" s="1"/>
  <c r="E303" i="16"/>
  <c r="F303" i="16" s="1"/>
  <c r="G302" i="16"/>
  <c r="H302" i="16" s="1"/>
  <c r="F302" i="16"/>
  <c r="E302" i="16"/>
  <c r="G301" i="16"/>
  <c r="H301" i="16" s="1"/>
  <c r="E301" i="16"/>
  <c r="F301" i="16" s="1"/>
  <c r="G300" i="16"/>
  <c r="H300" i="16" s="1"/>
  <c r="E300" i="16"/>
  <c r="F300" i="16" s="1"/>
  <c r="G299" i="16"/>
  <c r="H299" i="16" s="1"/>
  <c r="F299" i="16"/>
  <c r="E299" i="16"/>
  <c r="G298" i="16"/>
  <c r="H298" i="16" s="1"/>
  <c r="E298" i="16"/>
  <c r="F298" i="16" s="1"/>
  <c r="G297" i="16"/>
  <c r="H297" i="16" s="1"/>
  <c r="E297" i="16"/>
  <c r="F297" i="16" s="1"/>
  <c r="H296" i="16"/>
  <c r="G296" i="16"/>
  <c r="E296" i="16"/>
  <c r="F296" i="16" s="1"/>
  <c r="G295" i="16"/>
  <c r="H295" i="16" s="1"/>
  <c r="E295" i="16"/>
  <c r="F295" i="16" s="1"/>
  <c r="G294" i="16"/>
  <c r="H294" i="16" s="1"/>
  <c r="E294" i="16"/>
  <c r="F294" i="16" s="1"/>
  <c r="G293" i="16"/>
  <c r="H293" i="16" s="1"/>
  <c r="F293" i="16"/>
  <c r="E293" i="16"/>
  <c r="G292" i="16"/>
  <c r="H292" i="16" s="1"/>
  <c r="E292" i="16"/>
  <c r="F292" i="16" s="1"/>
  <c r="H291" i="16"/>
  <c r="G291" i="16"/>
  <c r="E291" i="16"/>
  <c r="F291" i="16" s="1"/>
  <c r="G290" i="16"/>
  <c r="H290" i="16" s="1"/>
  <c r="E290" i="16"/>
  <c r="F290" i="16" s="1"/>
  <c r="G289" i="16"/>
  <c r="H289" i="16" s="1"/>
  <c r="E289" i="16"/>
  <c r="F289" i="16" s="1"/>
  <c r="G288" i="16"/>
  <c r="H288" i="16" s="1"/>
  <c r="F288" i="16"/>
  <c r="E288" i="16"/>
  <c r="G287" i="16"/>
  <c r="H287" i="16" s="1"/>
  <c r="E287" i="16"/>
  <c r="F287" i="16" s="1"/>
  <c r="G286" i="16"/>
  <c r="H286" i="16" s="1"/>
  <c r="E286" i="16"/>
  <c r="F286" i="16" s="1"/>
  <c r="H285" i="16"/>
  <c r="G285" i="16"/>
  <c r="E285" i="16"/>
  <c r="F285" i="16" s="1"/>
  <c r="H284" i="16"/>
  <c r="G284" i="16"/>
  <c r="E284" i="16"/>
  <c r="F284" i="16" s="1"/>
  <c r="G283" i="16"/>
  <c r="H283" i="16" s="1"/>
  <c r="E283" i="16"/>
  <c r="F283" i="16" s="1"/>
  <c r="G282" i="16"/>
  <c r="H282" i="16" s="1"/>
  <c r="F282" i="16"/>
  <c r="E282" i="16"/>
  <c r="G281" i="16"/>
  <c r="H281" i="16" s="1"/>
  <c r="E281" i="16"/>
  <c r="F281" i="16" s="1"/>
  <c r="G280" i="16"/>
  <c r="H280" i="16" s="1"/>
  <c r="E280" i="16"/>
  <c r="F280" i="16" s="1"/>
  <c r="G279" i="16"/>
  <c r="H279" i="16" s="1"/>
  <c r="E279" i="16"/>
  <c r="F279" i="16" s="1"/>
  <c r="H278" i="16"/>
  <c r="G278" i="16"/>
  <c r="E278" i="16"/>
  <c r="F278" i="16" s="1"/>
  <c r="G277" i="16"/>
  <c r="H277" i="16" s="1"/>
  <c r="E277" i="16"/>
  <c r="F277" i="16" s="1"/>
  <c r="G276" i="16"/>
  <c r="H276" i="16" s="1"/>
  <c r="E276" i="16"/>
  <c r="F276" i="16" s="1"/>
  <c r="G275" i="16"/>
  <c r="H275" i="16" s="1"/>
  <c r="F275" i="16"/>
  <c r="E275" i="16"/>
  <c r="G274" i="16"/>
  <c r="H274" i="16" s="1"/>
  <c r="E274" i="16"/>
  <c r="F274" i="16" s="1"/>
  <c r="G273" i="16"/>
  <c r="H273" i="16" s="1"/>
  <c r="E273" i="16"/>
  <c r="F273" i="16" s="1"/>
  <c r="G272" i="16"/>
  <c r="H272" i="16" s="1"/>
  <c r="E272" i="16"/>
  <c r="F272" i="16" s="1"/>
  <c r="G271" i="16"/>
  <c r="H271" i="16" s="1"/>
  <c r="E271" i="16"/>
  <c r="F271" i="16" s="1"/>
  <c r="G270" i="16"/>
  <c r="H270" i="16" s="1"/>
  <c r="E270" i="16"/>
  <c r="F270" i="16" s="1"/>
  <c r="G269" i="16"/>
  <c r="H269" i="16" s="1"/>
  <c r="E269" i="16"/>
  <c r="F269" i="16" s="1"/>
  <c r="G268" i="16"/>
  <c r="H268" i="16" s="1"/>
  <c r="E268" i="16"/>
  <c r="F268" i="16" s="1"/>
  <c r="H267" i="16"/>
  <c r="G267" i="16"/>
  <c r="E267" i="16"/>
  <c r="F267" i="16" s="1"/>
  <c r="G266" i="16"/>
  <c r="H266" i="16" s="1"/>
  <c r="E266" i="16"/>
  <c r="F266" i="16" s="1"/>
  <c r="G265" i="16"/>
  <c r="H265" i="16" s="1"/>
  <c r="E265" i="16"/>
  <c r="F265" i="16" s="1"/>
  <c r="G264" i="16"/>
  <c r="H264" i="16" s="1"/>
  <c r="F264" i="16"/>
  <c r="E264" i="16"/>
  <c r="G263" i="16"/>
  <c r="H263" i="16" s="1"/>
  <c r="E263" i="16"/>
  <c r="F263" i="16" s="1"/>
  <c r="G262" i="16"/>
  <c r="H262" i="16" s="1"/>
  <c r="E262" i="16"/>
  <c r="F262" i="16" s="1"/>
  <c r="G261" i="16"/>
  <c r="H261" i="16" s="1"/>
  <c r="E261" i="16"/>
  <c r="F261" i="16" s="1"/>
  <c r="H260" i="16"/>
  <c r="G260" i="16"/>
  <c r="E260" i="16"/>
  <c r="F260" i="16" s="1"/>
  <c r="G259" i="16"/>
  <c r="H259" i="16" s="1"/>
  <c r="E259" i="16"/>
  <c r="F259" i="16" s="1"/>
  <c r="G258" i="16"/>
  <c r="H258" i="16" s="1"/>
  <c r="E258" i="16"/>
  <c r="F258" i="16" s="1"/>
  <c r="G257" i="16"/>
  <c r="H257" i="16" s="1"/>
  <c r="F257" i="16"/>
  <c r="E257" i="16"/>
  <c r="G256" i="16"/>
  <c r="H256" i="16" s="1"/>
  <c r="E256" i="16"/>
  <c r="F256" i="16" s="1"/>
  <c r="G255" i="16"/>
  <c r="H255" i="16" s="1"/>
  <c r="E255" i="16"/>
  <c r="F255" i="16" s="1"/>
  <c r="G254" i="16"/>
  <c r="H254" i="16" s="1"/>
  <c r="E254" i="16"/>
  <c r="F254" i="16" s="1"/>
  <c r="G253" i="16"/>
  <c r="H253" i="16" s="1"/>
  <c r="E253" i="16"/>
  <c r="F253" i="16" s="1"/>
  <c r="G252" i="16"/>
  <c r="H252" i="16" s="1"/>
  <c r="E252" i="16"/>
  <c r="F252" i="16" s="1"/>
  <c r="G251" i="16"/>
  <c r="H251" i="16" s="1"/>
  <c r="E251" i="16"/>
  <c r="F251" i="16" s="1"/>
  <c r="G250" i="16"/>
  <c r="H250" i="16" s="1"/>
  <c r="E250" i="16"/>
  <c r="F250" i="16" s="1"/>
  <c r="H249" i="16"/>
  <c r="G249" i="16"/>
  <c r="E249" i="16"/>
  <c r="F249" i="16" s="1"/>
  <c r="G248" i="16"/>
  <c r="H248" i="16" s="1"/>
  <c r="E248" i="16"/>
  <c r="F248" i="16" s="1"/>
  <c r="G247" i="16"/>
  <c r="H247" i="16" s="1"/>
  <c r="E247" i="16"/>
  <c r="F247" i="16" s="1"/>
  <c r="G246" i="16"/>
  <c r="H246" i="16" s="1"/>
  <c r="F246" i="16"/>
  <c r="E246" i="16"/>
  <c r="G245" i="16"/>
  <c r="H245" i="16" s="1"/>
  <c r="E245" i="16"/>
  <c r="F245" i="16" s="1"/>
  <c r="G244" i="16"/>
  <c r="H244" i="16" s="1"/>
  <c r="E244" i="16"/>
  <c r="F244" i="16" s="1"/>
  <c r="G243" i="16"/>
  <c r="H243" i="16" s="1"/>
  <c r="E243" i="16"/>
  <c r="F243" i="16" s="1"/>
  <c r="H242" i="16"/>
  <c r="G242" i="16"/>
  <c r="E242" i="16"/>
  <c r="F242" i="16" s="1"/>
  <c r="G241" i="16"/>
  <c r="H241" i="16" s="1"/>
  <c r="E241" i="16"/>
  <c r="F241" i="16" s="1"/>
  <c r="G240" i="16"/>
  <c r="H240" i="16" s="1"/>
  <c r="E240" i="16"/>
  <c r="F240" i="16" s="1"/>
  <c r="G239" i="16"/>
  <c r="H239" i="16" s="1"/>
  <c r="F239" i="16"/>
  <c r="E239" i="16"/>
  <c r="G238" i="16"/>
  <c r="H238" i="16" s="1"/>
  <c r="E238" i="16"/>
  <c r="F238" i="16" s="1"/>
  <c r="G237" i="16"/>
  <c r="H237" i="16" s="1"/>
  <c r="E237" i="16"/>
  <c r="F237" i="16" s="1"/>
  <c r="G236" i="16"/>
  <c r="H236" i="16" s="1"/>
  <c r="E236" i="16"/>
  <c r="F236" i="16" s="1"/>
  <c r="G235" i="16"/>
  <c r="H235" i="16" s="1"/>
  <c r="E235" i="16"/>
  <c r="F235" i="16" s="1"/>
  <c r="G234" i="16"/>
  <c r="H234" i="16" s="1"/>
  <c r="E234" i="16"/>
  <c r="F234" i="16" s="1"/>
  <c r="G233" i="16"/>
  <c r="H233" i="16" s="1"/>
  <c r="E233" i="16"/>
  <c r="F233" i="16" s="1"/>
  <c r="G232" i="16"/>
  <c r="H232" i="16" s="1"/>
  <c r="E232" i="16"/>
  <c r="F232" i="16" s="1"/>
  <c r="H231" i="16"/>
  <c r="G231" i="16"/>
  <c r="E231" i="16"/>
  <c r="F231" i="16" s="1"/>
  <c r="G230" i="16"/>
  <c r="H230" i="16" s="1"/>
  <c r="E230" i="16"/>
  <c r="F230" i="16" s="1"/>
  <c r="G229" i="16"/>
  <c r="H229" i="16" s="1"/>
  <c r="E229" i="16"/>
  <c r="F229" i="16" s="1"/>
  <c r="G228" i="16"/>
  <c r="H228" i="16" s="1"/>
  <c r="F228" i="16"/>
  <c r="E228" i="16"/>
  <c r="G227" i="16"/>
  <c r="H227" i="16" s="1"/>
  <c r="E227" i="16"/>
  <c r="F227" i="16" s="1"/>
  <c r="G226" i="16"/>
  <c r="H226" i="16" s="1"/>
  <c r="E226" i="16"/>
  <c r="F226" i="16" s="1"/>
  <c r="G225" i="16"/>
  <c r="H225" i="16" s="1"/>
  <c r="E225" i="16"/>
  <c r="F225" i="16" s="1"/>
  <c r="H224" i="16"/>
  <c r="G224" i="16"/>
  <c r="E224" i="16"/>
  <c r="F224" i="16" s="1"/>
  <c r="G223" i="16"/>
  <c r="H223" i="16" s="1"/>
  <c r="E223" i="16"/>
  <c r="F223" i="16" s="1"/>
  <c r="G222" i="16"/>
  <c r="H222" i="16" s="1"/>
  <c r="E222" i="16"/>
  <c r="F222" i="16" s="1"/>
  <c r="G221" i="16"/>
  <c r="H221" i="16" s="1"/>
  <c r="F221" i="16"/>
  <c r="E221" i="16"/>
  <c r="G220" i="16"/>
  <c r="H220" i="16" s="1"/>
  <c r="E220" i="16"/>
  <c r="F220" i="16" s="1"/>
  <c r="G219" i="16"/>
  <c r="H219" i="16" s="1"/>
  <c r="E219" i="16"/>
  <c r="F219" i="16" s="1"/>
  <c r="G218" i="16"/>
  <c r="H218" i="16" s="1"/>
  <c r="E218" i="16"/>
  <c r="F218" i="16" s="1"/>
  <c r="G217" i="16"/>
  <c r="H217" i="16" s="1"/>
  <c r="E217" i="16"/>
  <c r="F217" i="16" s="1"/>
  <c r="G216" i="16"/>
  <c r="H216" i="16" s="1"/>
  <c r="E216" i="16"/>
  <c r="F216" i="16" s="1"/>
  <c r="G215" i="16"/>
  <c r="H215" i="16" s="1"/>
  <c r="E215" i="16"/>
  <c r="F215" i="16" s="1"/>
  <c r="G214" i="16"/>
  <c r="H214" i="16" s="1"/>
  <c r="E214" i="16"/>
  <c r="F214" i="16" s="1"/>
  <c r="H213" i="16"/>
  <c r="G213" i="16"/>
  <c r="E213" i="16"/>
  <c r="F213" i="16" s="1"/>
  <c r="G212" i="16"/>
  <c r="H212" i="16" s="1"/>
  <c r="E212" i="16"/>
  <c r="F212" i="16" s="1"/>
  <c r="G211" i="16"/>
  <c r="H211" i="16" s="1"/>
  <c r="E211" i="16"/>
  <c r="F211" i="16" s="1"/>
  <c r="G210" i="16"/>
  <c r="H210" i="16" s="1"/>
  <c r="F210" i="16"/>
  <c r="E210" i="16"/>
  <c r="G209" i="16"/>
  <c r="H209" i="16" s="1"/>
  <c r="E209" i="16"/>
  <c r="F209" i="16" s="1"/>
  <c r="G208" i="16"/>
  <c r="H208" i="16" s="1"/>
  <c r="E208" i="16"/>
  <c r="F208" i="16" s="1"/>
  <c r="G207" i="16"/>
  <c r="H207" i="16" s="1"/>
  <c r="E207" i="16"/>
  <c r="F207" i="16" s="1"/>
  <c r="H206" i="16"/>
  <c r="G206" i="16"/>
  <c r="E206" i="16"/>
  <c r="F206" i="16" s="1"/>
  <c r="G205" i="16"/>
  <c r="H205" i="16" s="1"/>
  <c r="E205" i="16"/>
  <c r="F205" i="16" s="1"/>
  <c r="G204" i="16"/>
  <c r="H204" i="16" s="1"/>
  <c r="E204" i="16"/>
  <c r="F204" i="16" s="1"/>
  <c r="G203" i="16"/>
  <c r="H203" i="16" s="1"/>
  <c r="F203" i="16"/>
  <c r="E203" i="16"/>
  <c r="G202" i="16"/>
  <c r="H202" i="16" s="1"/>
  <c r="E202" i="16"/>
  <c r="F202" i="16" s="1"/>
  <c r="G201" i="16"/>
  <c r="H201" i="16" s="1"/>
  <c r="E201" i="16"/>
  <c r="F201" i="16" s="1"/>
  <c r="G200" i="16"/>
  <c r="H200" i="16" s="1"/>
  <c r="E200" i="16"/>
  <c r="F200" i="16" s="1"/>
  <c r="G199" i="16"/>
  <c r="H199" i="16" s="1"/>
  <c r="E199" i="16"/>
  <c r="F199" i="16" s="1"/>
  <c r="G198" i="16"/>
  <c r="H198" i="16" s="1"/>
  <c r="E198" i="16"/>
  <c r="F198" i="16" s="1"/>
  <c r="G197" i="16"/>
  <c r="H197" i="16" s="1"/>
  <c r="E197" i="16"/>
  <c r="F197" i="16" s="1"/>
  <c r="G196" i="16"/>
  <c r="H196" i="16" s="1"/>
  <c r="E196" i="16"/>
  <c r="F196" i="16" s="1"/>
  <c r="H195" i="16"/>
  <c r="G195" i="16"/>
  <c r="E195" i="16"/>
  <c r="F195" i="16" s="1"/>
  <c r="G194" i="16"/>
  <c r="H194" i="16" s="1"/>
  <c r="E194" i="16"/>
  <c r="F194" i="16" s="1"/>
  <c r="G193" i="16"/>
  <c r="H193" i="16" s="1"/>
  <c r="E193" i="16"/>
  <c r="F193" i="16" s="1"/>
  <c r="G192" i="16"/>
  <c r="H192" i="16" s="1"/>
  <c r="F192" i="16"/>
  <c r="E192" i="16"/>
  <c r="G191" i="16"/>
  <c r="H191" i="16" s="1"/>
  <c r="E191" i="16"/>
  <c r="F191" i="16" s="1"/>
  <c r="G190" i="16"/>
  <c r="H190" i="16" s="1"/>
  <c r="E190" i="16"/>
  <c r="F190" i="16" s="1"/>
  <c r="G189" i="16"/>
  <c r="H189" i="16" s="1"/>
  <c r="E189" i="16"/>
  <c r="F189" i="16" s="1"/>
  <c r="H188" i="16"/>
  <c r="G188" i="16"/>
  <c r="E188" i="16"/>
  <c r="F188" i="16" s="1"/>
  <c r="G187" i="16"/>
  <c r="H187" i="16" s="1"/>
  <c r="E187" i="16"/>
  <c r="F187" i="16" s="1"/>
  <c r="G186" i="16"/>
  <c r="H186" i="16" s="1"/>
  <c r="E186" i="16"/>
  <c r="F186" i="16" s="1"/>
  <c r="G185" i="16"/>
  <c r="H185" i="16" s="1"/>
  <c r="F185" i="16"/>
  <c r="E185" i="16"/>
  <c r="G184" i="16"/>
  <c r="H184" i="16" s="1"/>
  <c r="E184" i="16"/>
  <c r="F184" i="16" s="1"/>
  <c r="G183" i="16"/>
  <c r="H183" i="16" s="1"/>
  <c r="E183" i="16"/>
  <c r="F183" i="16" s="1"/>
  <c r="G182" i="16"/>
  <c r="H182" i="16" s="1"/>
  <c r="E182" i="16"/>
  <c r="F182" i="16" s="1"/>
  <c r="G181" i="16"/>
  <c r="H181" i="16" s="1"/>
  <c r="E181" i="16"/>
  <c r="F181" i="16" s="1"/>
  <c r="G180" i="16"/>
  <c r="H180" i="16" s="1"/>
  <c r="E180" i="16"/>
  <c r="F180" i="16" s="1"/>
  <c r="G179" i="16"/>
  <c r="H179" i="16" s="1"/>
  <c r="E179" i="16"/>
  <c r="F179" i="16" s="1"/>
  <c r="G178" i="16"/>
  <c r="H178" i="16" s="1"/>
  <c r="E178" i="16"/>
  <c r="F178" i="16" s="1"/>
  <c r="H177" i="16"/>
  <c r="G177" i="16"/>
  <c r="E177" i="16"/>
  <c r="F177" i="16" s="1"/>
  <c r="G176" i="16"/>
  <c r="H176" i="16" s="1"/>
  <c r="E176" i="16"/>
  <c r="F176" i="16" s="1"/>
  <c r="G175" i="16"/>
  <c r="H175" i="16" s="1"/>
  <c r="E175" i="16"/>
  <c r="F175" i="16" s="1"/>
  <c r="G174" i="16"/>
  <c r="H174" i="16" s="1"/>
  <c r="F174" i="16"/>
  <c r="E174" i="16"/>
  <c r="G173" i="16"/>
  <c r="H173" i="16" s="1"/>
  <c r="E173" i="16"/>
  <c r="F173" i="16" s="1"/>
  <c r="G172" i="16"/>
  <c r="H172" i="16" s="1"/>
  <c r="E172" i="16"/>
  <c r="F172" i="16" s="1"/>
  <c r="G171" i="16"/>
  <c r="H171" i="16" s="1"/>
  <c r="E171" i="16"/>
  <c r="F171" i="16" s="1"/>
  <c r="H170" i="16"/>
  <c r="G170" i="16"/>
  <c r="E170" i="16"/>
  <c r="F170" i="16" s="1"/>
  <c r="G169" i="16"/>
  <c r="H169" i="16" s="1"/>
  <c r="E169" i="16"/>
  <c r="F169" i="16" s="1"/>
  <c r="G168" i="16"/>
  <c r="H168" i="16" s="1"/>
  <c r="E168" i="16"/>
  <c r="F168" i="16" s="1"/>
  <c r="G167" i="16"/>
  <c r="H167" i="16" s="1"/>
  <c r="F167" i="16"/>
  <c r="E167" i="16"/>
  <c r="G166" i="16"/>
  <c r="H166" i="16" s="1"/>
  <c r="E166" i="16"/>
  <c r="F166" i="16" s="1"/>
  <c r="G165" i="16"/>
  <c r="H165" i="16" s="1"/>
  <c r="E165" i="16"/>
  <c r="F165" i="16" s="1"/>
  <c r="G164" i="16"/>
  <c r="H164" i="16" s="1"/>
  <c r="F164" i="16"/>
  <c r="E164" i="16"/>
  <c r="G163" i="16"/>
  <c r="H163" i="16" s="1"/>
  <c r="E163" i="16"/>
  <c r="F163" i="16" s="1"/>
  <c r="G162" i="16"/>
  <c r="H162" i="16" s="1"/>
  <c r="E162" i="16"/>
  <c r="F162" i="16" s="1"/>
  <c r="G161" i="16"/>
  <c r="H161" i="16" s="1"/>
  <c r="F161" i="16"/>
  <c r="E161" i="16"/>
  <c r="G160" i="16"/>
  <c r="H160" i="16" s="1"/>
  <c r="E160" i="16"/>
  <c r="F160" i="16" s="1"/>
  <c r="G159" i="16"/>
  <c r="H159" i="16" s="1"/>
  <c r="E159" i="16"/>
  <c r="F159" i="16" s="1"/>
  <c r="G158" i="16"/>
  <c r="H158" i="16" s="1"/>
  <c r="F158" i="16"/>
  <c r="E158" i="16"/>
  <c r="G157" i="16"/>
  <c r="H157" i="16" s="1"/>
  <c r="E157" i="16"/>
  <c r="F157" i="16" s="1"/>
  <c r="G156" i="16"/>
  <c r="H156" i="16" s="1"/>
  <c r="E156" i="16"/>
  <c r="F156" i="16" s="1"/>
  <c r="G155" i="16"/>
  <c r="H155" i="16" s="1"/>
  <c r="F155" i="16"/>
  <c r="E155" i="16"/>
  <c r="G154" i="16"/>
  <c r="H154" i="16" s="1"/>
  <c r="E154" i="16"/>
  <c r="F154" i="16" s="1"/>
  <c r="G153" i="16"/>
  <c r="H153" i="16" s="1"/>
  <c r="E153" i="16"/>
  <c r="F153" i="16" s="1"/>
  <c r="G152" i="16"/>
  <c r="H152" i="16" s="1"/>
  <c r="F152" i="16"/>
  <c r="E152" i="16"/>
  <c r="G151" i="16"/>
  <c r="H151" i="16" s="1"/>
  <c r="E151" i="16"/>
  <c r="F151" i="16" s="1"/>
  <c r="G150" i="16"/>
  <c r="H150" i="16" s="1"/>
  <c r="E150" i="16"/>
  <c r="F150" i="16" s="1"/>
  <c r="G149" i="16"/>
  <c r="H149" i="16" s="1"/>
  <c r="F149" i="16"/>
  <c r="E149" i="16"/>
  <c r="G148" i="16"/>
  <c r="H148" i="16" s="1"/>
  <c r="E148" i="16"/>
  <c r="F148" i="16" s="1"/>
  <c r="G147" i="16"/>
  <c r="H147" i="16" s="1"/>
  <c r="E147" i="16"/>
  <c r="F147" i="16" s="1"/>
  <c r="G146" i="16"/>
  <c r="H146" i="16" s="1"/>
  <c r="F146" i="16"/>
  <c r="E146" i="16"/>
  <c r="G145" i="16"/>
  <c r="H145" i="16" s="1"/>
  <c r="E145" i="16"/>
  <c r="F145" i="16" s="1"/>
  <c r="G144" i="16"/>
  <c r="H144" i="16" s="1"/>
  <c r="E144" i="16"/>
  <c r="F144" i="16" s="1"/>
  <c r="G143" i="16"/>
  <c r="H143" i="16" s="1"/>
  <c r="F143" i="16"/>
  <c r="E143" i="16"/>
  <c r="G142" i="16"/>
  <c r="H142" i="16" s="1"/>
  <c r="E142" i="16"/>
  <c r="F142" i="16" s="1"/>
  <c r="G141" i="16"/>
  <c r="H141" i="16" s="1"/>
  <c r="E141" i="16"/>
  <c r="F141" i="16" s="1"/>
  <c r="G140" i="16"/>
  <c r="H140" i="16" s="1"/>
  <c r="F140" i="16"/>
  <c r="E140" i="16"/>
  <c r="G139" i="16"/>
  <c r="H139" i="16" s="1"/>
  <c r="E139" i="16"/>
  <c r="F139" i="16" s="1"/>
  <c r="G138" i="16"/>
  <c r="H138" i="16" s="1"/>
  <c r="E138" i="16"/>
  <c r="F138" i="16" s="1"/>
  <c r="G137" i="16"/>
  <c r="H137" i="16" s="1"/>
  <c r="F137" i="16"/>
  <c r="E137" i="16"/>
  <c r="G136" i="16"/>
  <c r="H136" i="16" s="1"/>
  <c r="E136" i="16"/>
  <c r="F136" i="16" s="1"/>
  <c r="G135" i="16"/>
  <c r="H135" i="16" s="1"/>
  <c r="E135" i="16"/>
  <c r="F135" i="16" s="1"/>
  <c r="G134" i="16"/>
  <c r="H134" i="16" s="1"/>
  <c r="F134" i="16"/>
  <c r="E134" i="16"/>
  <c r="G133" i="16"/>
  <c r="H133" i="16" s="1"/>
  <c r="E133" i="16"/>
  <c r="F133" i="16" s="1"/>
  <c r="G132" i="16"/>
  <c r="H132" i="16" s="1"/>
  <c r="E132" i="16"/>
  <c r="F132" i="16" s="1"/>
  <c r="G131" i="16"/>
  <c r="H131" i="16" s="1"/>
  <c r="F131" i="16"/>
  <c r="E131" i="16"/>
  <c r="G130" i="16"/>
  <c r="H130" i="16" s="1"/>
  <c r="E130" i="16"/>
  <c r="F130" i="16" s="1"/>
  <c r="G129" i="16"/>
  <c r="H129" i="16" s="1"/>
  <c r="E129" i="16"/>
  <c r="F129" i="16" s="1"/>
  <c r="G128" i="16"/>
  <c r="H128" i="16" s="1"/>
  <c r="E128" i="16"/>
  <c r="F128" i="16" s="1"/>
  <c r="G127" i="16"/>
  <c r="H127" i="16" s="1"/>
  <c r="E127" i="16"/>
  <c r="F127" i="16" s="1"/>
  <c r="G126" i="16"/>
  <c r="H126" i="16" s="1"/>
  <c r="E126" i="16"/>
  <c r="F126" i="16" s="1"/>
  <c r="G125" i="16"/>
  <c r="H125" i="16" s="1"/>
  <c r="F125" i="16"/>
  <c r="E125" i="16"/>
  <c r="G124" i="16"/>
  <c r="H124" i="16" s="1"/>
  <c r="E124" i="16"/>
  <c r="F124" i="16" s="1"/>
  <c r="G123" i="16"/>
  <c r="H123" i="16" s="1"/>
  <c r="E123" i="16"/>
  <c r="F123" i="16" s="1"/>
  <c r="G122" i="16"/>
  <c r="H122" i="16" s="1"/>
  <c r="F122" i="16"/>
  <c r="E122" i="16"/>
  <c r="G121" i="16"/>
  <c r="H121" i="16" s="1"/>
  <c r="E121" i="16"/>
  <c r="F121" i="16" s="1"/>
  <c r="G120" i="16"/>
  <c r="H120" i="16" s="1"/>
  <c r="E120" i="16"/>
  <c r="F120" i="16" s="1"/>
  <c r="G119" i="16"/>
  <c r="H119" i="16" s="1"/>
  <c r="E119" i="16"/>
  <c r="F119" i="16" s="1"/>
  <c r="G118" i="16"/>
  <c r="H118" i="16" s="1"/>
  <c r="E118" i="16"/>
  <c r="F118" i="16" s="1"/>
  <c r="G117" i="16"/>
  <c r="H117" i="16" s="1"/>
  <c r="E117" i="16"/>
  <c r="F117" i="16" s="1"/>
  <c r="G116" i="16"/>
  <c r="H116" i="16" s="1"/>
  <c r="F116" i="16"/>
  <c r="E116" i="16"/>
  <c r="G115" i="16"/>
  <c r="H115" i="16" s="1"/>
  <c r="E115" i="16"/>
  <c r="F115" i="16" s="1"/>
  <c r="G114" i="16"/>
  <c r="H114" i="16" s="1"/>
  <c r="E114" i="16"/>
  <c r="F114" i="16" s="1"/>
  <c r="G113" i="16"/>
  <c r="H113" i="16" s="1"/>
  <c r="F113" i="16"/>
  <c r="E113" i="16"/>
  <c r="H112" i="16"/>
  <c r="G112" i="16"/>
  <c r="F112" i="16"/>
  <c r="E112" i="16"/>
  <c r="G111" i="16"/>
  <c r="H111" i="16" s="1"/>
  <c r="E111" i="16"/>
  <c r="F111" i="16" s="1"/>
  <c r="G110" i="16"/>
  <c r="H110" i="16" s="1"/>
  <c r="F110" i="16"/>
  <c r="E110" i="16"/>
  <c r="G109" i="16"/>
  <c r="H109" i="16" s="1"/>
  <c r="E109" i="16"/>
  <c r="F109" i="16" s="1"/>
  <c r="G108" i="16"/>
  <c r="H108" i="16" s="1"/>
  <c r="E108" i="16"/>
  <c r="F108" i="16" s="1"/>
  <c r="G107" i="16"/>
  <c r="H107" i="16" s="1"/>
  <c r="F107" i="16"/>
  <c r="E107" i="16"/>
  <c r="G106" i="16"/>
  <c r="H106" i="16" s="1"/>
  <c r="F106" i="16"/>
  <c r="E106" i="16"/>
  <c r="G105" i="16"/>
  <c r="H105" i="16" s="1"/>
  <c r="E105" i="16"/>
  <c r="F105" i="16" s="1"/>
  <c r="G104" i="16"/>
  <c r="H104" i="16" s="1"/>
  <c r="E104" i="16"/>
  <c r="F104" i="16" s="1"/>
  <c r="H103" i="16"/>
  <c r="G103" i="16"/>
  <c r="E103" i="16"/>
  <c r="F103" i="16" s="1"/>
  <c r="G102" i="16"/>
  <c r="H102" i="16" s="1"/>
  <c r="E102" i="16"/>
  <c r="F102" i="16" s="1"/>
  <c r="G101" i="16"/>
  <c r="H101" i="16" s="1"/>
  <c r="E101" i="16"/>
  <c r="F101" i="16" s="1"/>
  <c r="H100" i="16"/>
  <c r="G100" i="16"/>
  <c r="F100" i="16"/>
  <c r="E100" i="16"/>
  <c r="G99" i="16"/>
  <c r="H99" i="16" s="1"/>
  <c r="E99" i="16"/>
  <c r="F99" i="16" s="1"/>
  <c r="G98" i="16"/>
  <c r="H98" i="16" s="1"/>
  <c r="F98" i="16"/>
  <c r="E98" i="16"/>
  <c r="G97" i="16"/>
  <c r="H97" i="16" s="1"/>
  <c r="E97" i="16"/>
  <c r="F97" i="16" s="1"/>
  <c r="G96" i="16"/>
  <c r="H96" i="16" s="1"/>
  <c r="E96" i="16"/>
  <c r="F96" i="16" s="1"/>
  <c r="G95" i="16"/>
  <c r="H95" i="16" s="1"/>
  <c r="F95" i="16"/>
  <c r="E95" i="16"/>
  <c r="G94" i="16"/>
  <c r="H94" i="16" s="1"/>
  <c r="F94" i="16"/>
  <c r="E94" i="16"/>
  <c r="G93" i="16"/>
  <c r="H93" i="16" s="1"/>
  <c r="E93" i="16"/>
  <c r="F93" i="16" s="1"/>
  <c r="G92" i="16"/>
  <c r="H92" i="16" s="1"/>
  <c r="E92" i="16"/>
  <c r="F92" i="16" s="1"/>
  <c r="H91" i="16"/>
  <c r="G91" i="16"/>
  <c r="E91" i="16"/>
  <c r="F91" i="16" s="1"/>
  <c r="G90" i="16"/>
  <c r="H90" i="16" s="1"/>
  <c r="E90" i="16"/>
  <c r="F90" i="16" s="1"/>
  <c r="G89" i="16"/>
  <c r="H89" i="16" s="1"/>
  <c r="E89" i="16"/>
  <c r="F89" i="16" s="1"/>
  <c r="G88" i="16"/>
  <c r="H88" i="16" s="1"/>
  <c r="E88" i="16"/>
  <c r="F88" i="16" s="1"/>
  <c r="G87" i="16"/>
  <c r="H87" i="16" s="1"/>
  <c r="E87" i="16"/>
  <c r="F87" i="16" s="1"/>
  <c r="G86" i="16"/>
  <c r="H86" i="16" s="1"/>
  <c r="F86" i="16"/>
  <c r="E86" i="16"/>
  <c r="G85" i="16"/>
  <c r="H85" i="16" s="1"/>
  <c r="E85" i="16"/>
  <c r="F85" i="16" s="1"/>
  <c r="G84" i="16"/>
  <c r="H84" i="16" s="1"/>
  <c r="E84" i="16"/>
  <c r="F84" i="16" s="1"/>
  <c r="G83" i="16"/>
  <c r="H83" i="16" s="1"/>
  <c r="F83" i="16"/>
  <c r="E83" i="16"/>
  <c r="G82" i="16"/>
  <c r="H82" i="16" s="1"/>
  <c r="F82" i="16"/>
  <c r="E82" i="16"/>
  <c r="G81" i="16"/>
  <c r="H81" i="16" s="1"/>
  <c r="E81" i="16"/>
  <c r="F81" i="16" s="1"/>
  <c r="G80" i="16"/>
  <c r="H80" i="16" s="1"/>
  <c r="E80" i="16"/>
  <c r="F80" i="16" s="1"/>
  <c r="H79" i="16"/>
  <c r="G79" i="16"/>
  <c r="E79" i="16"/>
  <c r="F79" i="16" s="1"/>
  <c r="G78" i="16"/>
  <c r="H78" i="16" s="1"/>
  <c r="E78" i="16"/>
  <c r="F78" i="16" s="1"/>
  <c r="G77" i="16"/>
  <c r="H77" i="16" s="1"/>
  <c r="E77" i="16"/>
  <c r="F77" i="16" s="1"/>
  <c r="H76" i="16"/>
  <c r="G76" i="16"/>
  <c r="F76" i="16"/>
  <c r="E76" i="16"/>
  <c r="G75" i="16"/>
  <c r="H75" i="16" s="1"/>
  <c r="E75" i="16"/>
  <c r="F75" i="16" s="1"/>
  <c r="G74" i="16"/>
  <c r="H74" i="16" s="1"/>
  <c r="F74" i="16"/>
  <c r="E74" i="16"/>
  <c r="G73" i="16"/>
  <c r="H73" i="16" s="1"/>
  <c r="E73" i="16"/>
  <c r="F73" i="16" s="1"/>
  <c r="G72" i="16"/>
  <c r="H72" i="16" s="1"/>
  <c r="E72" i="16"/>
  <c r="F72" i="16" s="1"/>
  <c r="G71" i="16"/>
  <c r="H71" i="16" s="1"/>
  <c r="F71" i="16"/>
  <c r="E71" i="16"/>
  <c r="G70" i="16"/>
  <c r="H70" i="16" s="1"/>
  <c r="F70" i="16"/>
  <c r="E70" i="16"/>
  <c r="G69" i="16"/>
  <c r="H69" i="16" s="1"/>
  <c r="E69" i="16"/>
  <c r="F69" i="16" s="1"/>
  <c r="G68" i="16"/>
  <c r="H68" i="16" s="1"/>
  <c r="E68" i="16"/>
  <c r="F68" i="16" s="1"/>
  <c r="H67" i="16"/>
  <c r="G67" i="16"/>
  <c r="E67" i="16"/>
  <c r="F67" i="16" s="1"/>
  <c r="G66" i="16"/>
  <c r="H66" i="16" s="1"/>
  <c r="E66" i="16"/>
  <c r="F66" i="16" s="1"/>
  <c r="G65" i="16"/>
  <c r="H65" i="16" s="1"/>
  <c r="E65" i="16"/>
  <c r="F65" i="16" s="1"/>
  <c r="H64" i="16"/>
  <c r="G64" i="16"/>
  <c r="E64" i="16"/>
  <c r="F64" i="16" s="1"/>
  <c r="G63" i="16"/>
  <c r="H63" i="16" s="1"/>
  <c r="E63" i="16"/>
  <c r="F63" i="16" s="1"/>
  <c r="G62" i="16"/>
  <c r="H62" i="16" s="1"/>
  <c r="F62" i="16"/>
  <c r="E62" i="16"/>
  <c r="G61" i="16"/>
  <c r="H61" i="16" s="1"/>
  <c r="E61" i="16"/>
  <c r="F61" i="16" s="1"/>
  <c r="G60" i="16"/>
  <c r="H60" i="16" s="1"/>
  <c r="E60" i="16"/>
  <c r="F60" i="16" s="1"/>
  <c r="G59" i="16"/>
  <c r="H59" i="16" s="1"/>
  <c r="E59" i="16"/>
  <c r="F59" i="16" s="1"/>
  <c r="G58" i="16"/>
  <c r="H58" i="16" s="1"/>
  <c r="F58" i="16"/>
  <c r="E58" i="16"/>
  <c r="G57" i="16"/>
  <c r="H57" i="16" s="1"/>
  <c r="E57" i="16"/>
  <c r="F57" i="16" s="1"/>
  <c r="G56" i="16"/>
  <c r="H56" i="16" s="1"/>
  <c r="E56" i="16"/>
  <c r="F56" i="16" s="1"/>
  <c r="H55" i="16"/>
  <c r="G55" i="16"/>
  <c r="E55" i="16"/>
  <c r="F55" i="16" s="1"/>
  <c r="G54" i="16"/>
  <c r="H54" i="16" s="1"/>
  <c r="E54" i="16"/>
  <c r="F54" i="16" s="1"/>
  <c r="G53" i="16"/>
  <c r="H53" i="16" s="1"/>
  <c r="E53" i="16"/>
  <c r="F53" i="16" s="1"/>
  <c r="H52" i="16"/>
  <c r="G52" i="16"/>
  <c r="E52" i="16"/>
  <c r="F52" i="16" s="1"/>
  <c r="G51" i="16"/>
  <c r="H51" i="16" s="1"/>
  <c r="E51" i="16"/>
  <c r="F51" i="16" s="1"/>
  <c r="G50" i="16"/>
  <c r="H50" i="16" s="1"/>
  <c r="F50" i="16"/>
  <c r="E50" i="16"/>
  <c r="G49" i="16"/>
  <c r="H49" i="16" s="1"/>
  <c r="E49" i="16"/>
  <c r="F49" i="16" s="1"/>
  <c r="G48" i="16"/>
  <c r="H48" i="16" s="1"/>
  <c r="E48" i="16"/>
  <c r="F48" i="16" s="1"/>
  <c r="G47" i="16"/>
  <c r="H47" i="16" s="1"/>
  <c r="E47" i="16"/>
  <c r="F47" i="16" s="1"/>
  <c r="G46" i="16"/>
  <c r="H46" i="16" s="1"/>
  <c r="E46" i="16"/>
  <c r="F46" i="16" s="1"/>
  <c r="G45" i="16"/>
  <c r="H45" i="16" s="1"/>
  <c r="E45" i="16"/>
  <c r="F45" i="16" s="1"/>
  <c r="G44" i="16"/>
  <c r="H44" i="16" s="1"/>
  <c r="E44" i="16"/>
  <c r="F44" i="16" s="1"/>
  <c r="H43" i="16"/>
  <c r="G43" i="16"/>
  <c r="E43" i="16"/>
  <c r="F43" i="16" s="1"/>
  <c r="G42" i="16"/>
  <c r="H42" i="16" s="1"/>
  <c r="E42" i="16"/>
  <c r="F42" i="16" s="1"/>
  <c r="G41" i="16"/>
  <c r="H41" i="16" s="1"/>
  <c r="E41" i="16"/>
  <c r="F41" i="16" s="1"/>
  <c r="H40" i="16"/>
  <c r="G40" i="16"/>
  <c r="E40" i="16"/>
  <c r="F40" i="16" s="1"/>
  <c r="G39" i="16"/>
  <c r="H39" i="16" s="1"/>
  <c r="E39" i="16"/>
  <c r="F39" i="16" s="1"/>
  <c r="G38" i="16"/>
  <c r="H38" i="16" s="1"/>
  <c r="F38" i="16"/>
  <c r="E38" i="16"/>
  <c r="G37" i="16"/>
  <c r="H37" i="16" s="1"/>
  <c r="E37" i="16"/>
  <c r="F37" i="16" s="1"/>
  <c r="G36" i="16"/>
  <c r="H36" i="16" s="1"/>
  <c r="E36" i="16"/>
  <c r="F36" i="16" s="1"/>
  <c r="G35" i="16"/>
  <c r="H35" i="16" s="1"/>
  <c r="E35" i="16"/>
  <c r="F35" i="16" s="1"/>
  <c r="G34" i="16"/>
  <c r="H34" i="16" s="1"/>
  <c r="E34" i="16"/>
  <c r="F34" i="16" s="1"/>
  <c r="G33" i="16"/>
  <c r="H33" i="16" s="1"/>
  <c r="E33" i="16"/>
  <c r="F33" i="16" s="1"/>
  <c r="G32" i="16"/>
  <c r="H32" i="16" s="1"/>
  <c r="E32" i="16"/>
  <c r="F32" i="16" s="1"/>
  <c r="H31" i="16"/>
  <c r="G31" i="16"/>
  <c r="E31" i="16"/>
  <c r="F31" i="16" s="1"/>
  <c r="G30" i="16"/>
  <c r="H30" i="16" s="1"/>
  <c r="E30" i="16"/>
  <c r="F30" i="16" s="1"/>
  <c r="G29" i="16"/>
  <c r="H29" i="16" s="1"/>
  <c r="E29" i="16"/>
  <c r="F29" i="16" s="1"/>
  <c r="H28" i="16"/>
  <c r="G28" i="16"/>
  <c r="E28" i="16"/>
  <c r="F28" i="16" s="1"/>
  <c r="G27" i="16"/>
  <c r="H27" i="16" s="1"/>
  <c r="E27" i="16"/>
  <c r="F27" i="16" s="1"/>
  <c r="G26" i="16"/>
  <c r="H26" i="16" s="1"/>
  <c r="F26" i="16"/>
  <c r="E26" i="16"/>
  <c r="G25" i="16"/>
  <c r="H25" i="16" s="1"/>
  <c r="E25" i="16"/>
  <c r="F25" i="16" s="1"/>
  <c r="G24" i="16"/>
  <c r="H24" i="16" s="1"/>
  <c r="E24" i="16"/>
  <c r="F24" i="16" s="1"/>
  <c r="G23" i="16"/>
  <c r="H23" i="16" s="1"/>
  <c r="E23" i="16"/>
  <c r="F23" i="16" s="1"/>
  <c r="G22" i="16"/>
  <c r="H22" i="16" s="1"/>
  <c r="E22" i="16"/>
  <c r="F22" i="16" s="1"/>
  <c r="G21" i="16"/>
  <c r="H21" i="16" s="1"/>
  <c r="E21" i="16"/>
  <c r="F21" i="16" s="1"/>
  <c r="G20" i="16"/>
  <c r="H20" i="16" s="1"/>
  <c r="E20" i="16"/>
  <c r="F20" i="16" s="1"/>
  <c r="H19" i="16"/>
  <c r="G19" i="16"/>
  <c r="E19" i="16"/>
  <c r="F19" i="16" s="1"/>
  <c r="G18" i="16"/>
  <c r="H18" i="16" s="1"/>
  <c r="E18" i="16"/>
  <c r="F18" i="16" s="1"/>
  <c r="G17" i="16"/>
  <c r="H17" i="16" s="1"/>
  <c r="E17" i="16"/>
  <c r="F17" i="16" s="1"/>
  <c r="H16" i="16"/>
  <c r="G16" i="16"/>
  <c r="E16" i="16"/>
  <c r="F16" i="16" s="1"/>
  <c r="G15" i="16"/>
  <c r="H15" i="16" s="1"/>
  <c r="E15" i="16"/>
  <c r="F15" i="16" s="1"/>
  <c r="G14" i="16"/>
  <c r="H14" i="16" s="1"/>
  <c r="E14" i="16"/>
  <c r="F14" i="16" s="1"/>
  <c r="G13" i="16"/>
  <c r="H13" i="16" s="1"/>
  <c r="F13" i="16"/>
  <c r="E13" i="16"/>
  <c r="G12" i="16"/>
  <c r="H12" i="16" s="1"/>
  <c r="E12" i="16"/>
  <c r="F12" i="16" s="1"/>
  <c r="G11" i="16"/>
  <c r="H11" i="16" s="1"/>
  <c r="E11" i="16"/>
  <c r="F11" i="16" s="1"/>
  <c r="G10" i="16"/>
  <c r="H10" i="16" s="1"/>
  <c r="E10" i="16"/>
  <c r="F10" i="16" s="1"/>
  <c r="G9" i="16"/>
  <c r="H9" i="16" s="1"/>
  <c r="E9" i="16"/>
  <c r="F9" i="16" s="1"/>
  <c r="G8" i="16"/>
  <c r="H8" i="16" s="1"/>
  <c r="E8" i="16"/>
  <c r="F8" i="16" s="1"/>
  <c r="G7" i="16"/>
  <c r="H7" i="16" s="1"/>
  <c r="E7" i="16"/>
  <c r="F7" i="16" s="1"/>
  <c r="G6" i="16"/>
  <c r="H6" i="16" s="1"/>
  <c r="E6" i="16"/>
  <c r="F6" i="16" s="1"/>
  <c r="H5" i="16"/>
  <c r="G5" i="16"/>
  <c r="E5" i="16"/>
  <c r="F5" i="16" s="1"/>
  <c r="G4" i="16"/>
  <c r="H4" i="16" s="1"/>
  <c r="E4" i="16"/>
  <c r="F4" i="16" s="1"/>
  <c r="G3" i="16"/>
  <c r="H3" i="16" s="1"/>
  <c r="E3" i="16"/>
  <c r="F3" i="16" s="1"/>
  <c r="G2" i="16"/>
  <c r="H2" i="16" s="1"/>
  <c r="F2" i="16"/>
  <c r="E2" i="16"/>
  <c r="B23" i="13"/>
  <c r="C23" i="13" s="1"/>
  <c r="B22" i="13"/>
  <c r="C22" i="13" s="1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G421" i="11"/>
  <c r="H421" i="11" s="1"/>
  <c r="E421" i="11"/>
  <c r="F421" i="11" s="1"/>
  <c r="G420" i="11"/>
  <c r="H420" i="11" s="1"/>
  <c r="E420" i="11"/>
  <c r="F420" i="11" s="1"/>
  <c r="G419" i="11"/>
  <c r="H419" i="11" s="1"/>
  <c r="E419" i="11"/>
  <c r="F419" i="11" s="1"/>
  <c r="G418" i="11"/>
  <c r="H418" i="11" s="1"/>
  <c r="E418" i="11"/>
  <c r="F418" i="11" s="1"/>
  <c r="G417" i="11"/>
  <c r="H417" i="11" s="1"/>
  <c r="E417" i="11"/>
  <c r="F417" i="11" s="1"/>
  <c r="G416" i="11"/>
  <c r="H416" i="11" s="1"/>
  <c r="E416" i="11"/>
  <c r="F416" i="11" s="1"/>
  <c r="G415" i="11"/>
  <c r="H415" i="11" s="1"/>
  <c r="E415" i="11"/>
  <c r="F415" i="11" s="1"/>
  <c r="G414" i="11"/>
  <c r="H414" i="11" s="1"/>
  <c r="E414" i="11"/>
  <c r="F414" i="11" s="1"/>
  <c r="G413" i="11"/>
  <c r="H413" i="11" s="1"/>
  <c r="E413" i="11"/>
  <c r="F413" i="11" s="1"/>
  <c r="G412" i="11"/>
  <c r="H412" i="11" s="1"/>
  <c r="E412" i="11"/>
  <c r="F412" i="11" s="1"/>
  <c r="F411" i="11"/>
  <c r="G411" i="11"/>
  <c r="H411" i="11" s="1"/>
  <c r="E411" i="11"/>
  <c r="G410" i="11"/>
  <c r="H410" i="11" s="1"/>
  <c r="E410" i="11"/>
  <c r="F410" i="11" s="1"/>
  <c r="G409" i="11"/>
  <c r="H409" i="11" s="1"/>
  <c r="E409" i="11"/>
  <c r="F409" i="11" s="1"/>
  <c r="G408" i="11"/>
  <c r="H408" i="11" s="1"/>
  <c r="E408" i="11"/>
  <c r="F408" i="11" s="1"/>
  <c r="G407" i="11"/>
  <c r="H407" i="11" s="1"/>
  <c r="E407" i="11"/>
  <c r="F407" i="11" s="1"/>
  <c r="G406" i="11"/>
  <c r="H406" i="11" s="1"/>
  <c r="E406" i="11"/>
  <c r="F406" i="11" s="1"/>
  <c r="G405" i="11"/>
  <c r="H405" i="11" s="1"/>
  <c r="E405" i="11"/>
  <c r="F405" i="11" s="1"/>
  <c r="G404" i="11"/>
  <c r="H404" i="11" s="1"/>
  <c r="E404" i="11"/>
  <c r="F404" i="11" s="1"/>
  <c r="G403" i="11"/>
  <c r="H403" i="11" s="1"/>
  <c r="E403" i="11"/>
  <c r="F403" i="11" s="1"/>
  <c r="G402" i="11"/>
  <c r="H402" i="11" s="1"/>
  <c r="E402" i="11"/>
  <c r="F402" i="11" s="1"/>
  <c r="G401" i="11"/>
  <c r="H401" i="11" s="1"/>
  <c r="E401" i="11"/>
  <c r="F401" i="11" s="1"/>
  <c r="G400" i="11"/>
  <c r="H400" i="11" s="1"/>
  <c r="E400" i="11"/>
  <c r="F400" i="11" s="1"/>
  <c r="G399" i="11"/>
  <c r="H399" i="11" s="1"/>
  <c r="E399" i="11"/>
  <c r="F399" i="11" s="1"/>
  <c r="G398" i="11"/>
  <c r="H398" i="11" s="1"/>
  <c r="E398" i="11"/>
  <c r="F398" i="11" s="1"/>
  <c r="G397" i="11"/>
  <c r="H397" i="11" s="1"/>
  <c r="E397" i="11"/>
  <c r="F397" i="11" s="1"/>
  <c r="F396" i="11"/>
  <c r="G396" i="11"/>
  <c r="H396" i="11" s="1"/>
  <c r="E396" i="11"/>
  <c r="G395" i="11"/>
  <c r="H395" i="11" s="1"/>
  <c r="E395" i="11"/>
  <c r="F395" i="11" s="1"/>
  <c r="G394" i="11"/>
  <c r="H394" i="11" s="1"/>
  <c r="E394" i="11"/>
  <c r="F394" i="11" s="1"/>
  <c r="G393" i="11"/>
  <c r="H393" i="11" s="1"/>
  <c r="E393" i="11"/>
  <c r="F393" i="11" s="1"/>
  <c r="G392" i="11"/>
  <c r="H392" i="11" s="1"/>
  <c r="E392" i="11"/>
  <c r="F392" i="11" s="1"/>
  <c r="G391" i="11"/>
  <c r="H391" i="11" s="1"/>
  <c r="E391" i="11"/>
  <c r="F391" i="11" s="1"/>
  <c r="G390" i="11"/>
  <c r="H390" i="11" s="1"/>
  <c r="E390" i="11"/>
  <c r="F390" i="11" s="1"/>
  <c r="G389" i="11"/>
  <c r="H389" i="11" s="1"/>
  <c r="E389" i="11"/>
  <c r="F389" i="11" s="1"/>
  <c r="G388" i="11"/>
  <c r="H388" i="11" s="1"/>
  <c r="E388" i="11"/>
  <c r="F388" i="11" s="1"/>
  <c r="G387" i="11"/>
  <c r="H387" i="11" s="1"/>
  <c r="E387" i="11"/>
  <c r="F387" i="11" s="1"/>
  <c r="G386" i="11"/>
  <c r="H386" i="11" s="1"/>
  <c r="E386" i="11"/>
  <c r="F386" i="11" s="1"/>
  <c r="G385" i="11"/>
  <c r="H385" i="11" s="1"/>
  <c r="E385" i="11"/>
  <c r="F385" i="11" s="1"/>
  <c r="G384" i="11"/>
  <c r="H384" i="11" s="1"/>
  <c r="E384" i="11"/>
  <c r="F384" i="11" s="1"/>
  <c r="G383" i="11"/>
  <c r="H383" i="11" s="1"/>
  <c r="E383" i="11"/>
  <c r="F383" i="11" s="1"/>
  <c r="G382" i="11"/>
  <c r="H382" i="11" s="1"/>
  <c r="E382" i="11"/>
  <c r="F382" i="11" s="1"/>
  <c r="F381" i="11"/>
  <c r="G381" i="11"/>
  <c r="H381" i="11" s="1"/>
  <c r="E381" i="11"/>
  <c r="G380" i="11"/>
  <c r="H380" i="11" s="1"/>
  <c r="E380" i="11"/>
  <c r="F380" i="11" s="1"/>
  <c r="G379" i="11"/>
  <c r="H379" i="11" s="1"/>
  <c r="E379" i="11"/>
  <c r="F379" i="11" s="1"/>
  <c r="G378" i="11"/>
  <c r="H378" i="11" s="1"/>
  <c r="E378" i="11"/>
  <c r="F378" i="11" s="1"/>
  <c r="G377" i="11"/>
  <c r="H377" i="11" s="1"/>
  <c r="E377" i="11"/>
  <c r="F377" i="11" s="1"/>
  <c r="G376" i="11"/>
  <c r="H376" i="11" s="1"/>
  <c r="E376" i="11"/>
  <c r="F376" i="11" s="1"/>
  <c r="F375" i="11"/>
  <c r="G375" i="11"/>
  <c r="H375" i="11" s="1"/>
  <c r="E375" i="11"/>
  <c r="G374" i="11"/>
  <c r="H374" i="11" s="1"/>
  <c r="E374" i="11"/>
  <c r="F374" i="11" s="1"/>
  <c r="G373" i="11"/>
  <c r="H373" i="11" s="1"/>
  <c r="E373" i="11"/>
  <c r="F373" i="11" s="1"/>
  <c r="G372" i="11"/>
  <c r="H372" i="11" s="1"/>
  <c r="E372" i="11"/>
  <c r="F372" i="11" s="1"/>
  <c r="G371" i="11"/>
  <c r="H371" i="11" s="1"/>
  <c r="E371" i="11"/>
  <c r="F371" i="11" s="1"/>
  <c r="G370" i="11"/>
  <c r="H370" i="11" s="1"/>
  <c r="E370" i="11"/>
  <c r="F370" i="11" s="1"/>
  <c r="G369" i="11"/>
  <c r="H369" i="11" s="1"/>
  <c r="E369" i="11"/>
  <c r="F369" i="11" s="1"/>
  <c r="G368" i="11"/>
  <c r="H368" i="11" s="1"/>
  <c r="E368" i="11"/>
  <c r="F368" i="11" s="1"/>
  <c r="G367" i="11"/>
  <c r="H367" i="11" s="1"/>
  <c r="E367" i="11"/>
  <c r="F367" i="11" s="1"/>
  <c r="F366" i="11"/>
  <c r="G366" i="11"/>
  <c r="H366" i="11" s="1"/>
  <c r="E366" i="11"/>
  <c r="G365" i="11"/>
  <c r="H365" i="11" s="1"/>
  <c r="E365" i="11"/>
  <c r="F365" i="11" s="1"/>
  <c r="G364" i="11"/>
  <c r="H364" i="11" s="1"/>
  <c r="E364" i="11"/>
  <c r="F364" i="11" s="1"/>
  <c r="G363" i="11"/>
  <c r="H363" i="11" s="1"/>
  <c r="E363" i="11"/>
  <c r="F363" i="11" s="1"/>
  <c r="G362" i="11"/>
  <c r="H362" i="11" s="1"/>
  <c r="E362" i="11"/>
  <c r="F362" i="11" s="1"/>
  <c r="G361" i="11"/>
  <c r="H361" i="11" s="1"/>
  <c r="E361" i="11"/>
  <c r="F361" i="11" s="1"/>
  <c r="F360" i="11"/>
  <c r="G360" i="11"/>
  <c r="H360" i="11" s="1"/>
  <c r="E360" i="11"/>
  <c r="G359" i="11"/>
  <c r="H359" i="11" s="1"/>
  <c r="E359" i="11"/>
  <c r="F359" i="11" s="1"/>
  <c r="G358" i="11"/>
  <c r="H358" i="11" s="1"/>
  <c r="E358" i="11"/>
  <c r="F358" i="11" s="1"/>
  <c r="G357" i="11"/>
  <c r="H357" i="11" s="1"/>
  <c r="E357" i="11"/>
  <c r="F357" i="11" s="1"/>
  <c r="G356" i="11"/>
  <c r="H356" i="11" s="1"/>
  <c r="E356" i="11"/>
  <c r="F356" i="11" s="1"/>
  <c r="G355" i="11"/>
  <c r="H355" i="11" s="1"/>
  <c r="E355" i="11"/>
  <c r="F355" i="11" s="1"/>
  <c r="G354" i="11"/>
  <c r="H354" i="11" s="1"/>
  <c r="E354" i="11"/>
  <c r="F354" i="11" s="1"/>
  <c r="G353" i="11"/>
  <c r="H353" i="11" s="1"/>
  <c r="E353" i="11"/>
  <c r="F353" i="11" s="1"/>
  <c r="G352" i="11"/>
  <c r="H352" i="11" s="1"/>
  <c r="E352" i="11"/>
  <c r="F352" i="11" s="1"/>
  <c r="F351" i="11"/>
  <c r="G351" i="11"/>
  <c r="H351" i="11" s="1"/>
  <c r="E351" i="11"/>
  <c r="G350" i="11"/>
  <c r="H350" i="11" s="1"/>
  <c r="E350" i="11"/>
  <c r="F350" i="11" s="1"/>
  <c r="G349" i="11"/>
  <c r="H349" i="11" s="1"/>
  <c r="E349" i="11"/>
  <c r="F349" i="11" s="1"/>
  <c r="G348" i="11"/>
  <c r="H348" i="11" s="1"/>
  <c r="E348" i="11"/>
  <c r="F348" i="11" s="1"/>
  <c r="G347" i="11"/>
  <c r="H347" i="11" s="1"/>
  <c r="E347" i="11"/>
  <c r="F347" i="11" s="1"/>
  <c r="G346" i="11"/>
  <c r="H346" i="11" s="1"/>
  <c r="E346" i="11"/>
  <c r="F346" i="11" s="1"/>
  <c r="F345" i="11"/>
  <c r="G345" i="11"/>
  <c r="H345" i="11" s="1"/>
  <c r="E345" i="11"/>
  <c r="G344" i="11"/>
  <c r="H344" i="11" s="1"/>
  <c r="E344" i="11"/>
  <c r="F344" i="11" s="1"/>
  <c r="G343" i="11"/>
  <c r="H343" i="11" s="1"/>
  <c r="E343" i="11"/>
  <c r="F343" i="11" s="1"/>
  <c r="G342" i="11"/>
  <c r="H342" i="11" s="1"/>
  <c r="E342" i="11"/>
  <c r="F342" i="11" s="1"/>
  <c r="G341" i="11"/>
  <c r="H341" i="11" s="1"/>
  <c r="E341" i="11"/>
  <c r="F341" i="11" s="1"/>
  <c r="G340" i="11"/>
  <c r="H340" i="11" s="1"/>
  <c r="E340" i="11"/>
  <c r="F340" i="11" s="1"/>
  <c r="F339" i="11"/>
  <c r="G339" i="11"/>
  <c r="H339" i="11" s="1"/>
  <c r="E339" i="11"/>
  <c r="G338" i="11"/>
  <c r="H338" i="11" s="1"/>
  <c r="E338" i="11"/>
  <c r="F338" i="11" s="1"/>
  <c r="G337" i="11"/>
  <c r="H337" i="11" s="1"/>
  <c r="E337" i="11"/>
  <c r="F337" i="11" s="1"/>
  <c r="G336" i="11"/>
  <c r="H336" i="11" s="1"/>
  <c r="E336" i="11"/>
  <c r="F336" i="11" s="1"/>
  <c r="G335" i="11"/>
  <c r="H335" i="11" s="1"/>
  <c r="E335" i="11"/>
  <c r="F335" i="11" s="1"/>
  <c r="G334" i="11"/>
  <c r="H334" i="11" s="1"/>
  <c r="E334" i="11"/>
  <c r="F334" i="11" s="1"/>
  <c r="G333" i="11"/>
  <c r="H333" i="11" s="1"/>
  <c r="E333" i="11"/>
  <c r="F333" i="11" s="1"/>
  <c r="G332" i="11"/>
  <c r="H332" i="11" s="1"/>
  <c r="E332" i="11"/>
  <c r="F332" i="11" s="1"/>
  <c r="G331" i="11"/>
  <c r="H331" i="11" s="1"/>
  <c r="E331" i="11"/>
  <c r="F331" i="11" s="1"/>
  <c r="F330" i="11"/>
  <c r="G330" i="11"/>
  <c r="H330" i="11" s="1"/>
  <c r="E330" i="11"/>
  <c r="G329" i="11"/>
  <c r="H329" i="11" s="1"/>
  <c r="E329" i="11"/>
  <c r="F329" i="11" s="1"/>
  <c r="G328" i="11"/>
  <c r="H328" i="11" s="1"/>
  <c r="E328" i="11"/>
  <c r="F328" i="11" s="1"/>
  <c r="G327" i="11"/>
  <c r="H327" i="11" s="1"/>
  <c r="E327" i="11"/>
  <c r="F327" i="11" s="1"/>
  <c r="G326" i="11"/>
  <c r="H326" i="11" s="1"/>
  <c r="E326" i="11"/>
  <c r="F326" i="11" s="1"/>
  <c r="G325" i="11"/>
  <c r="H325" i="11" s="1"/>
  <c r="E325" i="11"/>
  <c r="F325" i="11" s="1"/>
  <c r="F324" i="11"/>
  <c r="G324" i="11"/>
  <c r="H324" i="11" s="1"/>
  <c r="E324" i="11"/>
  <c r="G323" i="11"/>
  <c r="H323" i="11" s="1"/>
  <c r="E323" i="11"/>
  <c r="F323" i="11" s="1"/>
  <c r="G322" i="11"/>
  <c r="H322" i="11" s="1"/>
  <c r="E322" i="11"/>
  <c r="F322" i="11" s="1"/>
  <c r="G321" i="11"/>
  <c r="H321" i="11" s="1"/>
  <c r="E321" i="11"/>
  <c r="F321" i="11" s="1"/>
  <c r="G320" i="11"/>
  <c r="H320" i="11" s="1"/>
  <c r="E320" i="11"/>
  <c r="F320" i="11" s="1"/>
  <c r="G319" i="11"/>
  <c r="H319" i="11" s="1"/>
  <c r="E319" i="11"/>
  <c r="F319" i="11" s="1"/>
  <c r="G318" i="11"/>
  <c r="H318" i="11" s="1"/>
  <c r="E318" i="11"/>
  <c r="F318" i="11" s="1"/>
  <c r="G317" i="11"/>
  <c r="H317" i="11" s="1"/>
  <c r="E317" i="11"/>
  <c r="F317" i="11" s="1"/>
  <c r="G316" i="11"/>
  <c r="H316" i="11" s="1"/>
  <c r="E316" i="11"/>
  <c r="F316" i="11" s="1"/>
  <c r="F315" i="11"/>
  <c r="G315" i="11"/>
  <c r="H315" i="11" s="1"/>
  <c r="E315" i="11"/>
  <c r="G314" i="11"/>
  <c r="H314" i="11" s="1"/>
  <c r="E314" i="11"/>
  <c r="F314" i="11" s="1"/>
  <c r="G313" i="11"/>
  <c r="H313" i="11" s="1"/>
  <c r="E313" i="11"/>
  <c r="F313" i="11" s="1"/>
  <c r="G312" i="11"/>
  <c r="H312" i="11" s="1"/>
  <c r="E312" i="11"/>
  <c r="F312" i="11" s="1"/>
  <c r="G311" i="11"/>
  <c r="H311" i="11" s="1"/>
  <c r="E311" i="11"/>
  <c r="F311" i="11" s="1"/>
  <c r="G310" i="11"/>
  <c r="H310" i="11" s="1"/>
  <c r="E310" i="11"/>
  <c r="F310" i="11" s="1"/>
  <c r="F309" i="11"/>
  <c r="G309" i="11"/>
  <c r="H309" i="11" s="1"/>
  <c r="E309" i="11"/>
  <c r="G308" i="11"/>
  <c r="H308" i="11" s="1"/>
  <c r="E308" i="11"/>
  <c r="F308" i="11" s="1"/>
  <c r="G307" i="11"/>
  <c r="H307" i="11" s="1"/>
  <c r="E307" i="11"/>
  <c r="F307" i="11" s="1"/>
  <c r="G306" i="11"/>
  <c r="H306" i="11" s="1"/>
  <c r="E306" i="11"/>
  <c r="F306" i="11" s="1"/>
  <c r="G305" i="11"/>
  <c r="H305" i="11" s="1"/>
  <c r="E305" i="11"/>
  <c r="F305" i="11" s="1"/>
  <c r="G304" i="11"/>
  <c r="H304" i="11" s="1"/>
  <c r="E304" i="11"/>
  <c r="F304" i="11" s="1"/>
  <c r="F303" i="11"/>
  <c r="G303" i="11"/>
  <c r="H303" i="11" s="1"/>
  <c r="E303" i="11"/>
  <c r="G302" i="11"/>
  <c r="H302" i="11" s="1"/>
  <c r="E302" i="11"/>
  <c r="F302" i="11" s="1"/>
  <c r="G301" i="11"/>
  <c r="H301" i="11" s="1"/>
  <c r="E301" i="11"/>
  <c r="F301" i="11" s="1"/>
  <c r="G300" i="11"/>
  <c r="H300" i="11" s="1"/>
  <c r="E300" i="11"/>
  <c r="F300" i="11" s="1"/>
  <c r="G299" i="11"/>
  <c r="H299" i="11" s="1"/>
  <c r="E299" i="11"/>
  <c r="F299" i="11" s="1"/>
  <c r="G298" i="11"/>
  <c r="H298" i="11" s="1"/>
  <c r="E298" i="11"/>
  <c r="F298" i="11" s="1"/>
  <c r="G297" i="11"/>
  <c r="H297" i="11" s="1"/>
  <c r="E297" i="11"/>
  <c r="F297" i="11" s="1"/>
  <c r="G296" i="11"/>
  <c r="H296" i="11" s="1"/>
  <c r="E296" i="11"/>
  <c r="F296" i="11" s="1"/>
  <c r="G295" i="11"/>
  <c r="H295" i="11" s="1"/>
  <c r="E295" i="11"/>
  <c r="F295" i="11" s="1"/>
  <c r="F294" i="11"/>
  <c r="G294" i="11"/>
  <c r="H294" i="11" s="1"/>
  <c r="E294" i="11"/>
  <c r="G293" i="11"/>
  <c r="H293" i="11" s="1"/>
  <c r="E293" i="11"/>
  <c r="F293" i="11" s="1"/>
  <c r="G292" i="11"/>
  <c r="H292" i="11" s="1"/>
  <c r="E292" i="11"/>
  <c r="F292" i="11" s="1"/>
  <c r="G291" i="11"/>
  <c r="H291" i="11" s="1"/>
  <c r="E291" i="11"/>
  <c r="F291" i="11" s="1"/>
  <c r="G290" i="11"/>
  <c r="H290" i="11" s="1"/>
  <c r="E290" i="11"/>
  <c r="F290" i="11" s="1"/>
  <c r="G289" i="11"/>
  <c r="H289" i="11" s="1"/>
  <c r="E289" i="11"/>
  <c r="F289" i="11" s="1"/>
  <c r="F288" i="11"/>
  <c r="G288" i="11"/>
  <c r="H288" i="11" s="1"/>
  <c r="E288" i="11"/>
  <c r="G287" i="11"/>
  <c r="H287" i="11" s="1"/>
  <c r="E287" i="11"/>
  <c r="F287" i="11" s="1"/>
  <c r="G286" i="11"/>
  <c r="H286" i="11" s="1"/>
  <c r="E286" i="11"/>
  <c r="F286" i="11" s="1"/>
  <c r="G285" i="11"/>
  <c r="H285" i="11" s="1"/>
  <c r="E285" i="11"/>
  <c r="F285" i="11" s="1"/>
  <c r="G284" i="11"/>
  <c r="H284" i="11" s="1"/>
  <c r="E284" i="11"/>
  <c r="F284" i="11" s="1"/>
  <c r="G283" i="11"/>
  <c r="H283" i="11" s="1"/>
  <c r="E283" i="11"/>
  <c r="F283" i="11" s="1"/>
  <c r="F282" i="11"/>
  <c r="G282" i="11"/>
  <c r="H282" i="11" s="1"/>
  <c r="E282" i="11"/>
  <c r="G281" i="11"/>
  <c r="H281" i="11" s="1"/>
  <c r="E281" i="11"/>
  <c r="F281" i="11" s="1"/>
  <c r="G280" i="11"/>
  <c r="H280" i="11" s="1"/>
  <c r="E280" i="11"/>
  <c r="F280" i="11" s="1"/>
  <c r="G279" i="11"/>
  <c r="H279" i="11" s="1"/>
  <c r="E279" i="11"/>
  <c r="F279" i="11" s="1"/>
  <c r="G278" i="11"/>
  <c r="H278" i="11" s="1"/>
  <c r="E278" i="11"/>
  <c r="F278" i="11" s="1"/>
  <c r="G277" i="11"/>
  <c r="H277" i="11" s="1"/>
  <c r="E277" i="11"/>
  <c r="F277" i="11" s="1"/>
  <c r="G276" i="11"/>
  <c r="H276" i="11" s="1"/>
  <c r="E276" i="11"/>
  <c r="F276" i="11" s="1"/>
  <c r="G275" i="11"/>
  <c r="H275" i="11" s="1"/>
  <c r="E275" i="11"/>
  <c r="F275" i="11" s="1"/>
  <c r="G274" i="11"/>
  <c r="H274" i="11" s="1"/>
  <c r="E274" i="11"/>
  <c r="F274" i="11" s="1"/>
  <c r="G273" i="11"/>
  <c r="H273" i="11" s="1"/>
  <c r="E273" i="11"/>
  <c r="F273" i="11" s="1"/>
  <c r="G272" i="11"/>
  <c r="H272" i="11" s="1"/>
  <c r="E272" i="11"/>
  <c r="F272" i="11" s="1"/>
  <c r="G271" i="11"/>
  <c r="H271" i="11" s="1"/>
  <c r="E271" i="11"/>
  <c r="F271" i="11" s="1"/>
  <c r="G270" i="11"/>
  <c r="H270" i="11" s="1"/>
  <c r="E270" i="11"/>
  <c r="F270" i="11" s="1"/>
  <c r="G269" i="11"/>
  <c r="H269" i="11" s="1"/>
  <c r="E269" i="11"/>
  <c r="F269" i="11" s="1"/>
  <c r="G268" i="11"/>
  <c r="H268" i="11" s="1"/>
  <c r="E268" i="11"/>
  <c r="F268" i="11" s="1"/>
  <c r="G267" i="11"/>
  <c r="H267" i="11" s="1"/>
  <c r="E267" i="11"/>
  <c r="F267" i="11" s="1"/>
  <c r="G266" i="11"/>
  <c r="H266" i="11" s="1"/>
  <c r="E266" i="11"/>
  <c r="F266" i="11" s="1"/>
  <c r="G265" i="11"/>
  <c r="H265" i="11" s="1"/>
  <c r="E265" i="11"/>
  <c r="F265" i="11" s="1"/>
  <c r="G264" i="11"/>
  <c r="H264" i="11" s="1"/>
  <c r="E264" i="11"/>
  <c r="F264" i="11" s="1"/>
  <c r="G263" i="11"/>
  <c r="H263" i="11" s="1"/>
  <c r="E263" i="11"/>
  <c r="F263" i="11" s="1"/>
  <c r="G262" i="11"/>
  <c r="H262" i="11" s="1"/>
  <c r="E262" i="11"/>
  <c r="F262" i="11" s="1"/>
  <c r="G261" i="11"/>
  <c r="H261" i="11" s="1"/>
  <c r="E261" i="11"/>
  <c r="F261" i="11" s="1"/>
  <c r="G260" i="11"/>
  <c r="H260" i="11" s="1"/>
  <c r="E260" i="11"/>
  <c r="F260" i="11" s="1"/>
  <c r="G259" i="11"/>
  <c r="H259" i="11" s="1"/>
  <c r="E259" i="11"/>
  <c r="F259" i="11" s="1"/>
  <c r="G258" i="11"/>
  <c r="H258" i="11" s="1"/>
  <c r="E258" i="11"/>
  <c r="F258" i="11" s="1"/>
  <c r="G257" i="11"/>
  <c r="H257" i="11" s="1"/>
  <c r="E257" i="11"/>
  <c r="F257" i="11" s="1"/>
  <c r="G256" i="11"/>
  <c r="H256" i="11" s="1"/>
  <c r="E256" i="11"/>
  <c r="F256" i="11" s="1"/>
  <c r="G255" i="11"/>
  <c r="H255" i="11" s="1"/>
  <c r="E255" i="11"/>
  <c r="F255" i="11" s="1"/>
  <c r="G254" i="11"/>
  <c r="H254" i="11" s="1"/>
  <c r="E254" i="11"/>
  <c r="F254" i="11" s="1"/>
  <c r="G253" i="11"/>
  <c r="H253" i="11" s="1"/>
  <c r="E253" i="11"/>
  <c r="F253" i="11" s="1"/>
  <c r="G252" i="11"/>
  <c r="H252" i="11" s="1"/>
  <c r="E252" i="11"/>
  <c r="F252" i="11" s="1"/>
  <c r="G251" i="11"/>
  <c r="H251" i="11" s="1"/>
  <c r="E251" i="11"/>
  <c r="F251" i="11" s="1"/>
  <c r="G250" i="11"/>
  <c r="H250" i="11" s="1"/>
  <c r="E250" i="11"/>
  <c r="F250" i="11" s="1"/>
  <c r="G249" i="11"/>
  <c r="H249" i="11" s="1"/>
  <c r="E249" i="11"/>
  <c r="F249" i="11" s="1"/>
  <c r="G248" i="11"/>
  <c r="H248" i="11" s="1"/>
  <c r="E248" i="11"/>
  <c r="F248" i="11" s="1"/>
  <c r="G247" i="11"/>
  <c r="H247" i="11" s="1"/>
  <c r="E247" i="11"/>
  <c r="F247" i="11" s="1"/>
  <c r="G246" i="11"/>
  <c r="H246" i="11" s="1"/>
  <c r="E246" i="11"/>
  <c r="F246" i="11" s="1"/>
  <c r="G245" i="11"/>
  <c r="H245" i="11" s="1"/>
  <c r="E245" i="11"/>
  <c r="F245" i="11" s="1"/>
  <c r="G244" i="11"/>
  <c r="H244" i="11" s="1"/>
  <c r="E244" i="11"/>
  <c r="F244" i="11" s="1"/>
  <c r="G243" i="11"/>
  <c r="H243" i="11" s="1"/>
  <c r="E243" i="11"/>
  <c r="F243" i="11" s="1"/>
  <c r="G242" i="11"/>
  <c r="H242" i="11" s="1"/>
  <c r="E242" i="11"/>
  <c r="F242" i="11" s="1"/>
  <c r="G241" i="11"/>
  <c r="H241" i="11" s="1"/>
  <c r="E241" i="11"/>
  <c r="F241" i="11" s="1"/>
  <c r="G240" i="11"/>
  <c r="H240" i="11" s="1"/>
  <c r="E240" i="11"/>
  <c r="F240" i="11" s="1"/>
  <c r="G239" i="11"/>
  <c r="H239" i="11" s="1"/>
  <c r="E239" i="11"/>
  <c r="F239" i="11" s="1"/>
  <c r="G238" i="11"/>
  <c r="H238" i="11" s="1"/>
  <c r="E238" i="11"/>
  <c r="F238" i="11" s="1"/>
  <c r="G237" i="11"/>
  <c r="H237" i="11" s="1"/>
  <c r="E237" i="11"/>
  <c r="F237" i="11" s="1"/>
  <c r="G236" i="11"/>
  <c r="H236" i="11" s="1"/>
  <c r="E236" i="11"/>
  <c r="F236" i="11" s="1"/>
  <c r="G235" i="11"/>
  <c r="H235" i="11" s="1"/>
  <c r="E235" i="11"/>
  <c r="F235" i="11" s="1"/>
  <c r="G234" i="11"/>
  <c r="H234" i="11" s="1"/>
  <c r="E234" i="11"/>
  <c r="F234" i="11" s="1"/>
  <c r="G233" i="11"/>
  <c r="H233" i="11" s="1"/>
  <c r="E233" i="11"/>
  <c r="F233" i="11" s="1"/>
  <c r="G232" i="11"/>
  <c r="H232" i="11" s="1"/>
  <c r="E232" i="11"/>
  <c r="F232" i="11" s="1"/>
  <c r="F231" i="11"/>
  <c r="G231" i="11"/>
  <c r="H231" i="11" s="1"/>
  <c r="E231" i="11"/>
  <c r="G230" i="11"/>
  <c r="H230" i="11" s="1"/>
  <c r="E230" i="11"/>
  <c r="F230" i="11" s="1"/>
  <c r="G229" i="11"/>
  <c r="H229" i="11" s="1"/>
  <c r="E229" i="11"/>
  <c r="F229" i="11" s="1"/>
  <c r="G228" i="11"/>
  <c r="H228" i="11" s="1"/>
  <c r="E228" i="11"/>
  <c r="F228" i="11" s="1"/>
  <c r="H227" i="11"/>
  <c r="F227" i="11"/>
  <c r="G227" i="11"/>
  <c r="E227" i="11"/>
  <c r="G226" i="11"/>
  <c r="H226" i="11" s="1"/>
  <c r="E226" i="11"/>
  <c r="F226" i="11" s="1"/>
  <c r="G225" i="11"/>
  <c r="H225" i="11" s="1"/>
  <c r="E225" i="11"/>
  <c r="F225" i="11" s="1"/>
  <c r="G224" i="11"/>
  <c r="H224" i="11" s="1"/>
  <c r="E224" i="11"/>
  <c r="F224" i="11" s="1"/>
  <c r="G223" i="11"/>
  <c r="H223" i="11" s="1"/>
  <c r="E223" i="11"/>
  <c r="F223" i="11" s="1"/>
  <c r="G222" i="11"/>
  <c r="H222" i="11" s="1"/>
  <c r="E222" i="11"/>
  <c r="F222" i="11" s="1"/>
  <c r="H221" i="11"/>
  <c r="G221" i="11"/>
  <c r="E221" i="11"/>
  <c r="F221" i="11" s="1"/>
  <c r="G220" i="11"/>
  <c r="H220" i="11" s="1"/>
  <c r="E220" i="11"/>
  <c r="F220" i="11" s="1"/>
  <c r="G219" i="11"/>
  <c r="H219" i="11" s="1"/>
  <c r="E219" i="11"/>
  <c r="F219" i="11" s="1"/>
  <c r="H218" i="11"/>
  <c r="F218" i="11"/>
  <c r="G218" i="11"/>
  <c r="E218" i="11"/>
  <c r="G217" i="11"/>
  <c r="H217" i="11" s="1"/>
  <c r="E217" i="11"/>
  <c r="F217" i="11" s="1"/>
  <c r="G216" i="11"/>
  <c r="H216" i="11" s="1"/>
  <c r="E216" i="11"/>
  <c r="F216" i="11" s="1"/>
  <c r="G215" i="11"/>
  <c r="H215" i="11" s="1"/>
  <c r="E215" i="11"/>
  <c r="F215" i="11" s="1"/>
  <c r="G214" i="11"/>
  <c r="H214" i="11" s="1"/>
  <c r="E214" i="11"/>
  <c r="F214" i="11" s="1"/>
  <c r="F213" i="11"/>
  <c r="G213" i="11"/>
  <c r="H213" i="11" s="1"/>
  <c r="E213" i="11"/>
  <c r="G212" i="11"/>
  <c r="H212" i="11" s="1"/>
  <c r="E212" i="11"/>
  <c r="F212" i="11" s="1"/>
  <c r="G211" i="11"/>
  <c r="H211" i="11" s="1"/>
  <c r="E211" i="11"/>
  <c r="F211" i="11" s="1"/>
  <c r="G210" i="11"/>
  <c r="H210" i="11" s="1"/>
  <c r="E210" i="11"/>
  <c r="F210" i="11" s="1"/>
  <c r="F209" i="11"/>
  <c r="G209" i="11"/>
  <c r="H209" i="11" s="1"/>
  <c r="E209" i="11"/>
  <c r="G208" i="11"/>
  <c r="H208" i="11" s="1"/>
  <c r="E208" i="11"/>
  <c r="F208" i="11" s="1"/>
  <c r="H207" i="11"/>
  <c r="G207" i="11"/>
  <c r="E207" i="11"/>
  <c r="F207" i="11" s="1"/>
  <c r="G206" i="11"/>
  <c r="H206" i="11" s="1"/>
  <c r="E206" i="11"/>
  <c r="F206" i="11" s="1"/>
  <c r="G205" i="11"/>
  <c r="H205" i="11" s="1"/>
  <c r="E205" i="11"/>
  <c r="F205" i="11" s="1"/>
  <c r="G204" i="11"/>
  <c r="H204" i="11" s="1"/>
  <c r="E204" i="11"/>
  <c r="F204" i="11" s="1"/>
  <c r="G203" i="11"/>
  <c r="H203" i="11" s="1"/>
  <c r="E203" i="11"/>
  <c r="F203" i="11" s="1"/>
  <c r="G202" i="11"/>
  <c r="H202" i="11" s="1"/>
  <c r="E202" i="11"/>
  <c r="F202" i="11" s="1"/>
  <c r="G201" i="11"/>
  <c r="H201" i="11" s="1"/>
  <c r="E201" i="11"/>
  <c r="F201" i="11" s="1"/>
  <c r="G200" i="11"/>
  <c r="H200" i="11" s="1"/>
  <c r="E200" i="11"/>
  <c r="F200" i="11" s="1"/>
  <c r="G199" i="11"/>
  <c r="H199" i="11" s="1"/>
  <c r="E199" i="11"/>
  <c r="F199" i="11" s="1"/>
  <c r="H198" i="11"/>
  <c r="F198" i="11"/>
  <c r="G198" i="11"/>
  <c r="E198" i="11"/>
  <c r="G197" i="11"/>
  <c r="H197" i="11" s="1"/>
  <c r="E197" i="11"/>
  <c r="F197" i="11" s="1"/>
  <c r="G196" i="11"/>
  <c r="H196" i="11" s="1"/>
  <c r="E196" i="11"/>
  <c r="F196" i="11" s="1"/>
  <c r="F195" i="11"/>
  <c r="G195" i="11"/>
  <c r="H195" i="11" s="1"/>
  <c r="E195" i="11"/>
  <c r="G194" i="11"/>
  <c r="H194" i="11" s="1"/>
  <c r="E194" i="11"/>
  <c r="F194" i="11" s="1"/>
  <c r="G193" i="11"/>
  <c r="H193" i="11" s="1"/>
  <c r="E193" i="11"/>
  <c r="F193" i="11" s="1"/>
  <c r="G192" i="11"/>
  <c r="H192" i="11" s="1"/>
  <c r="E192" i="11"/>
  <c r="F192" i="11" s="1"/>
  <c r="G191" i="11"/>
  <c r="H191" i="11" s="1"/>
  <c r="E191" i="11"/>
  <c r="F191" i="11" s="1"/>
  <c r="G190" i="11"/>
  <c r="H190" i="11" s="1"/>
  <c r="E190" i="11"/>
  <c r="F190" i="11" s="1"/>
  <c r="H189" i="11"/>
  <c r="F189" i="11"/>
  <c r="G189" i="11"/>
  <c r="E189" i="11"/>
  <c r="G188" i="11"/>
  <c r="H188" i="11" s="1"/>
  <c r="E188" i="11"/>
  <c r="F188" i="11" s="1"/>
  <c r="G187" i="11"/>
  <c r="H187" i="11" s="1"/>
  <c r="E187" i="11"/>
  <c r="F187" i="11" s="1"/>
  <c r="G186" i="11"/>
  <c r="H186" i="11" s="1"/>
  <c r="E186" i="11"/>
  <c r="F186" i="11" s="1"/>
  <c r="G185" i="11"/>
  <c r="H185" i="11" s="1"/>
  <c r="E185" i="11"/>
  <c r="F185" i="11" s="1"/>
  <c r="G184" i="11"/>
  <c r="H184" i="11" s="1"/>
  <c r="E184" i="11"/>
  <c r="F184" i="11" s="1"/>
  <c r="G183" i="11"/>
  <c r="H183" i="11" s="1"/>
  <c r="E183" i="11"/>
  <c r="F183" i="11" s="1"/>
  <c r="G182" i="11"/>
  <c r="H182" i="11" s="1"/>
  <c r="E182" i="11"/>
  <c r="F182" i="11" s="1"/>
  <c r="G181" i="11"/>
  <c r="H181" i="11" s="1"/>
  <c r="E181" i="11"/>
  <c r="F181" i="11" s="1"/>
  <c r="H180" i="11"/>
  <c r="F180" i="11"/>
  <c r="G180" i="11"/>
  <c r="E180" i="11"/>
  <c r="G179" i="11"/>
  <c r="H179" i="11" s="1"/>
  <c r="E179" i="11"/>
  <c r="F179" i="11" s="1"/>
  <c r="G178" i="11"/>
  <c r="H178" i="11" s="1"/>
  <c r="E178" i="11"/>
  <c r="F178" i="11" s="1"/>
  <c r="G177" i="11"/>
  <c r="H177" i="11" s="1"/>
  <c r="E177" i="11"/>
  <c r="F177" i="11" s="1"/>
  <c r="G176" i="11"/>
  <c r="H176" i="11" s="1"/>
  <c r="E176" i="11"/>
  <c r="F176" i="11" s="1"/>
  <c r="G175" i="11"/>
  <c r="H175" i="11" s="1"/>
  <c r="E175" i="11"/>
  <c r="F175" i="11" s="1"/>
  <c r="G174" i="11"/>
  <c r="H174" i="11" s="1"/>
  <c r="E174" i="11"/>
  <c r="F174" i="11" s="1"/>
  <c r="G173" i="11"/>
  <c r="H173" i="11" s="1"/>
  <c r="E173" i="11"/>
  <c r="F173" i="11" s="1"/>
  <c r="G172" i="11"/>
  <c r="H172" i="11" s="1"/>
  <c r="E172" i="11"/>
  <c r="F172" i="11" s="1"/>
  <c r="H171" i="11"/>
  <c r="F171" i="11"/>
  <c r="G171" i="11"/>
  <c r="E171" i="11"/>
  <c r="F170" i="11"/>
  <c r="G170" i="11"/>
  <c r="H170" i="11" s="1"/>
  <c r="E170" i="11"/>
  <c r="G169" i="11"/>
  <c r="H169" i="11" s="1"/>
  <c r="E169" i="11"/>
  <c r="F169" i="11" s="1"/>
  <c r="G168" i="11"/>
  <c r="H168" i="11" s="1"/>
  <c r="E168" i="11"/>
  <c r="F168" i="11" s="1"/>
  <c r="G167" i="11"/>
  <c r="H167" i="11" s="1"/>
  <c r="E167" i="11"/>
  <c r="F167" i="11" s="1"/>
  <c r="H166" i="11"/>
  <c r="F166" i="11"/>
  <c r="G166" i="11"/>
  <c r="E166" i="11"/>
  <c r="G165" i="11"/>
  <c r="H165" i="11" s="1"/>
  <c r="E165" i="11"/>
  <c r="F165" i="11" s="1"/>
  <c r="G164" i="11"/>
  <c r="H164" i="11" s="1"/>
  <c r="E164" i="11"/>
  <c r="F164" i="11" s="1"/>
  <c r="G163" i="11"/>
  <c r="H163" i="11" s="1"/>
  <c r="E163" i="11"/>
  <c r="F163" i="11" s="1"/>
  <c r="G162" i="11"/>
  <c r="H162" i="11" s="1"/>
  <c r="E162" i="11"/>
  <c r="F162" i="11" s="1"/>
  <c r="G161" i="11"/>
  <c r="H161" i="11" s="1"/>
  <c r="E161" i="11"/>
  <c r="F161" i="11" s="1"/>
  <c r="G160" i="11"/>
  <c r="H160" i="11" s="1"/>
  <c r="E160" i="11"/>
  <c r="F160" i="11" s="1"/>
  <c r="G159" i="11"/>
  <c r="H159" i="11" s="1"/>
  <c r="E159" i="11"/>
  <c r="F159" i="11" s="1"/>
  <c r="G158" i="11"/>
  <c r="H158" i="11" s="1"/>
  <c r="E158" i="11"/>
  <c r="F158" i="11" s="1"/>
  <c r="H157" i="11"/>
  <c r="F157" i="11"/>
  <c r="G157" i="11"/>
  <c r="E157" i="11"/>
  <c r="G156" i="11"/>
  <c r="H156" i="11" s="1"/>
  <c r="E156" i="11"/>
  <c r="F156" i="11" s="1"/>
  <c r="G155" i="11"/>
  <c r="H155" i="11" s="1"/>
  <c r="E155" i="11"/>
  <c r="F155" i="11" s="1"/>
  <c r="G154" i="11"/>
  <c r="H154" i="11" s="1"/>
  <c r="E154" i="11"/>
  <c r="F154" i="11" s="1"/>
  <c r="G153" i="11"/>
  <c r="H153" i="11" s="1"/>
  <c r="E153" i="11"/>
  <c r="F153" i="11" s="1"/>
  <c r="G152" i="11"/>
  <c r="H152" i="11" s="1"/>
  <c r="E152" i="11"/>
  <c r="F152" i="11" s="1"/>
  <c r="G151" i="11"/>
  <c r="H151" i="11" s="1"/>
  <c r="E151" i="11"/>
  <c r="F151" i="11" s="1"/>
  <c r="G150" i="11"/>
  <c r="H150" i="11" s="1"/>
  <c r="E150" i="11"/>
  <c r="F150" i="11" s="1"/>
  <c r="G149" i="11"/>
  <c r="H149" i="11" s="1"/>
  <c r="E149" i="11"/>
  <c r="F149" i="11" s="1"/>
  <c r="H148" i="11"/>
  <c r="F148" i="11"/>
  <c r="G148" i="11"/>
  <c r="E148" i="11"/>
  <c r="G147" i="11"/>
  <c r="H147" i="11" s="1"/>
  <c r="E147" i="11"/>
  <c r="F147" i="11" s="1"/>
  <c r="G146" i="11"/>
  <c r="H146" i="11" s="1"/>
  <c r="E146" i="11"/>
  <c r="F146" i="11" s="1"/>
  <c r="G145" i="11"/>
  <c r="H145" i="11" s="1"/>
  <c r="E145" i="11"/>
  <c r="F145" i="11" s="1"/>
  <c r="G144" i="11"/>
  <c r="H144" i="11" s="1"/>
  <c r="E144" i="11"/>
  <c r="F144" i="11" s="1"/>
  <c r="G143" i="11"/>
  <c r="H143" i="11" s="1"/>
  <c r="E143" i="11"/>
  <c r="F143" i="11" s="1"/>
  <c r="G142" i="11"/>
  <c r="H142" i="11" s="1"/>
  <c r="E142" i="11"/>
  <c r="F142" i="11" s="1"/>
  <c r="G141" i="11"/>
  <c r="H141" i="11" s="1"/>
  <c r="E141" i="11"/>
  <c r="F141" i="11" s="1"/>
  <c r="G140" i="11"/>
  <c r="H140" i="11" s="1"/>
  <c r="E140" i="11"/>
  <c r="F140" i="11" s="1"/>
  <c r="H139" i="11"/>
  <c r="F139" i="11"/>
  <c r="G139" i="11"/>
  <c r="E139" i="11"/>
  <c r="G138" i="11"/>
  <c r="H138" i="11" s="1"/>
  <c r="E138" i="11"/>
  <c r="F138" i="11" s="1"/>
  <c r="G137" i="11"/>
  <c r="H137" i="11" s="1"/>
  <c r="E137" i="11"/>
  <c r="F137" i="11" s="1"/>
  <c r="G136" i="11"/>
  <c r="H136" i="11" s="1"/>
  <c r="E136" i="11"/>
  <c r="F136" i="11" s="1"/>
  <c r="G135" i="11"/>
  <c r="H135" i="11" s="1"/>
  <c r="E135" i="11"/>
  <c r="F135" i="11" s="1"/>
  <c r="G134" i="11"/>
  <c r="H134" i="11" s="1"/>
  <c r="E134" i="11"/>
  <c r="F134" i="11" s="1"/>
  <c r="G133" i="11"/>
  <c r="H133" i="11" s="1"/>
  <c r="E133" i="11"/>
  <c r="F133" i="11" s="1"/>
  <c r="G132" i="11"/>
  <c r="H132" i="11" s="1"/>
  <c r="E132" i="11"/>
  <c r="F132" i="11" s="1"/>
  <c r="G131" i="11"/>
  <c r="H131" i="11" s="1"/>
  <c r="E131" i="11"/>
  <c r="F131" i="11" s="1"/>
  <c r="H130" i="11"/>
  <c r="F130" i="11"/>
  <c r="G130" i="11"/>
  <c r="E130" i="11"/>
  <c r="G129" i="11"/>
  <c r="H129" i="11" s="1"/>
  <c r="E129" i="11"/>
  <c r="F129" i="11" s="1"/>
  <c r="G128" i="11"/>
  <c r="H128" i="11" s="1"/>
  <c r="E128" i="11"/>
  <c r="F128" i="11" s="1"/>
  <c r="G127" i="11"/>
  <c r="H127" i="11" s="1"/>
  <c r="E127" i="11"/>
  <c r="F127" i="11" s="1"/>
  <c r="G126" i="11"/>
  <c r="H126" i="11" s="1"/>
  <c r="E126" i="11"/>
  <c r="F126" i="11" s="1"/>
  <c r="G125" i="11"/>
  <c r="H125" i="11" s="1"/>
  <c r="E125" i="11"/>
  <c r="F125" i="11" s="1"/>
  <c r="G124" i="11"/>
  <c r="H124" i="11" s="1"/>
  <c r="E124" i="11"/>
  <c r="F124" i="11" s="1"/>
  <c r="G123" i="11"/>
  <c r="H123" i="11" s="1"/>
  <c r="E123" i="11"/>
  <c r="F123" i="11" s="1"/>
  <c r="G122" i="11"/>
  <c r="H122" i="11" s="1"/>
  <c r="E122" i="11"/>
  <c r="F122" i="11" s="1"/>
  <c r="H121" i="11"/>
  <c r="F121" i="11"/>
  <c r="G121" i="11"/>
  <c r="E121" i="11"/>
  <c r="G120" i="11"/>
  <c r="H120" i="11" s="1"/>
  <c r="E120" i="11"/>
  <c r="F120" i="11" s="1"/>
  <c r="G119" i="11"/>
  <c r="H119" i="11" s="1"/>
  <c r="E119" i="11"/>
  <c r="F119" i="11" s="1"/>
  <c r="G118" i="11"/>
  <c r="H118" i="11" s="1"/>
  <c r="E118" i="11"/>
  <c r="F118" i="11" s="1"/>
  <c r="G117" i="11"/>
  <c r="H117" i="11" s="1"/>
  <c r="E117" i="11"/>
  <c r="F117" i="11" s="1"/>
  <c r="G116" i="11"/>
  <c r="H116" i="11" s="1"/>
  <c r="E116" i="11"/>
  <c r="F116" i="11" s="1"/>
  <c r="G115" i="11"/>
  <c r="H115" i="11" s="1"/>
  <c r="E115" i="11"/>
  <c r="F115" i="11" s="1"/>
  <c r="G114" i="11"/>
  <c r="H114" i="11" s="1"/>
  <c r="E114" i="11"/>
  <c r="F114" i="11" s="1"/>
  <c r="G113" i="11"/>
  <c r="H113" i="11" s="1"/>
  <c r="E113" i="11"/>
  <c r="F113" i="11" s="1"/>
  <c r="H112" i="11"/>
  <c r="F112" i="11"/>
  <c r="G112" i="11"/>
  <c r="E112" i="11"/>
  <c r="G111" i="11"/>
  <c r="H111" i="11" s="1"/>
  <c r="E111" i="11"/>
  <c r="F111" i="11" s="1"/>
  <c r="G110" i="11"/>
  <c r="H110" i="11" s="1"/>
  <c r="E110" i="11"/>
  <c r="F110" i="11" s="1"/>
  <c r="G109" i="11"/>
  <c r="H109" i="11" s="1"/>
  <c r="E109" i="11"/>
  <c r="F109" i="11" s="1"/>
  <c r="G108" i="11"/>
  <c r="H108" i="11" s="1"/>
  <c r="E108" i="11"/>
  <c r="F108" i="11" s="1"/>
  <c r="G107" i="11"/>
  <c r="H107" i="11" s="1"/>
  <c r="E107" i="11"/>
  <c r="F107" i="11" s="1"/>
  <c r="G106" i="11"/>
  <c r="H106" i="11" s="1"/>
  <c r="E106" i="11"/>
  <c r="F106" i="11" s="1"/>
  <c r="G105" i="11"/>
  <c r="H105" i="11" s="1"/>
  <c r="E105" i="11"/>
  <c r="F105" i="11" s="1"/>
  <c r="G104" i="11"/>
  <c r="H104" i="11" s="1"/>
  <c r="E104" i="11"/>
  <c r="F104" i="11" s="1"/>
  <c r="H103" i="11"/>
  <c r="F103" i="11"/>
  <c r="G103" i="11"/>
  <c r="E103" i="11"/>
  <c r="G102" i="11"/>
  <c r="H102" i="11" s="1"/>
  <c r="E102" i="11"/>
  <c r="F102" i="11" s="1"/>
  <c r="G101" i="11"/>
  <c r="H101" i="11" s="1"/>
  <c r="E101" i="11"/>
  <c r="F101" i="11" s="1"/>
  <c r="G100" i="11"/>
  <c r="H100" i="11" s="1"/>
  <c r="E100" i="11"/>
  <c r="F100" i="11" s="1"/>
  <c r="G99" i="11"/>
  <c r="H99" i="11" s="1"/>
  <c r="E99" i="11"/>
  <c r="F99" i="11" s="1"/>
  <c r="G98" i="11"/>
  <c r="H98" i="11" s="1"/>
  <c r="E98" i="11"/>
  <c r="F98" i="11" s="1"/>
  <c r="G97" i="11"/>
  <c r="H97" i="11" s="1"/>
  <c r="E97" i="11"/>
  <c r="F97" i="11" s="1"/>
  <c r="G96" i="11"/>
  <c r="H96" i="11" s="1"/>
  <c r="E96" i="11"/>
  <c r="F96" i="11" s="1"/>
  <c r="G95" i="11"/>
  <c r="H95" i="11" s="1"/>
  <c r="E95" i="11"/>
  <c r="F95" i="11" s="1"/>
  <c r="H94" i="11"/>
  <c r="F94" i="11"/>
  <c r="G94" i="11"/>
  <c r="E94" i="11"/>
  <c r="G93" i="11"/>
  <c r="H93" i="11" s="1"/>
  <c r="E93" i="11"/>
  <c r="F93" i="11" s="1"/>
  <c r="G92" i="11"/>
  <c r="H92" i="11" s="1"/>
  <c r="E92" i="11"/>
  <c r="F92" i="11" s="1"/>
  <c r="G91" i="11"/>
  <c r="H91" i="11" s="1"/>
  <c r="E91" i="11"/>
  <c r="F91" i="11" s="1"/>
  <c r="G90" i="11"/>
  <c r="H90" i="11" s="1"/>
  <c r="E90" i="11"/>
  <c r="F90" i="11" s="1"/>
  <c r="G89" i="11"/>
  <c r="H89" i="11" s="1"/>
  <c r="E89" i="11"/>
  <c r="F89" i="11" s="1"/>
  <c r="G88" i="11"/>
  <c r="H88" i="11" s="1"/>
  <c r="E88" i="11"/>
  <c r="F88" i="11" s="1"/>
  <c r="G87" i="11"/>
  <c r="H87" i="11" s="1"/>
  <c r="E87" i="11"/>
  <c r="F87" i="11" s="1"/>
  <c r="G86" i="11"/>
  <c r="H86" i="11" s="1"/>
  <c r="E86" i="11"/>
  <c r="F86" i="11" s="1"/>
  <c r="H85" i="11"/>
  <c r="F85" i="11"/>
  <c r="G85" i="11"/>
  <c r="E85" i="11"/>
  <c r="G84" i="11"/>
  <c r="H84" i="11" s="1"/>
  <c r="E84" i="11"/>
  <c r="F84" i="11" s="1"/>
  <c r="G83" i="11"/>
  <c r="H83" i="11" s="1"/>
  <c r="E83" i="11"/>
  <c r="F83" i="11" s="1"/>
  <c r="G82" i="11"/>
  <c r="H82" i="11" s="1"/>
  <c r="E82" i="11"/>
  <c r="F82" i="11" s="1"/>
  <c r="G81" i="11"/>
  <c r="H81" i="11" s="1"/>
  <c r="E81" i="11"/>
  <c r="F81" i="11" s="1"/>
  <c r="G80" i="11"/>
  <c r="H80" i="11" s="1"/>
  <c r="E80" i="11"/>
  <c r="F80" i="11" s="1"/>
  <c r="G79" i="11"/>
  <c r="H79" i="11" s="1"/>
  <c r="E79" i="11"/>
  <c r="F79" i="11" s="1"/>
  <c r="G78" i="11"/>
  <c r="H78" i="11" s="1"/>
  <c r="E78" i="11"/>
  <c r="F78" i="11" s="1"/>
  <c r="G77" i="11"/>
  <c r="H77" i="11" s="1"/>
  <c r="E77" i="11"/>
  <c r="F77" i="11" s="1"/>
  <c r="H76" i="11"/>
  <c r="F76" i="11"/>
  <c r="G76" i="11"/>
  <c r="E76" i="11"/>
  <c r="G75" i="11"/>
  <c r="H75" i="11" s="1"/>
  <c r="E75" i="11"/>
  <c r="F75" i="11" s="1"/>
  <c r="G74" i="11"/>
  <c r="H74" i="11" s="1"/>
  <c r="E74" i="11"/>
  <c r="F74" i="11" s="1"/>
  <c r="G73" i="11"/>
  <c r="H73" i="11" s="1"/>
  <c r="E73" i="11"/>
  <c r="F73" i="11" s="1"/>
  <c r="G72" i="11"/>
  <c r="H72" i="11" s="1"/>
  <c r="E72" i="11"/>
  <c r="F72" i="11" s="1"/>
  <c r="G71" i="11"/>
  <c r="H71" i="11" s="1"/>
  <c r="E71" i="11"/>
  <c r="F71" i="11" s="1"/>
  <c r="G70" i="11"/>
  <c r="H70" i="11" s="1"/>
  <c r="E70" i="11"/>
  <c r="F70" i="11" s="1"/>
  <c r="G69" i="11"/>
  <c r="H69" i="11" s="1"/>
  <c r="E69" i="11"/>
  <c r="F69" i="11" s="1"/>
  <c r="G68" i="11"/>
  <c r="H68" i="11" s="1"/>
  <c r="E68" i="11"/>
  <c r="F68" i="11" s="1"/>
  <c r="H67" i="11"/>
  <c r="F67" i="11"/>
  <c r="G67" i="11"/>
  <c r="E67" i="11"/>
  <c r="G66" i="11"/>
  <c r="H66" i="11" s="1"/>
  <c r="E66" i="11"/>
  <c r="F66" i="11" s="1"/>
  <c r="G65" i="11"/>
  <c r="H65" i="11" s="1"/>
  <c r="E65" i="11"/>
  <c r="F65" i="11" s="1"/>
  <c r="G64" i="11"/>
  <c r="H64" i="11" s="1"/>
  <c r="E64" i="11"/>
  <c r="F64" i="11" s="1"/>
  <c r="G63" i="11"/>
  <c r="H63" i="11" s="1"/>
  <c r="E63" i="11"/>
  <c r="F63" i="11" s="1"/>
  <c r="G62" i="11"/>
  <c r="H62" i="11" s="1"/>
  <c r="E62" i="11"/>
  <c r="F62" i="11" s="1"/>
  <c r="G61" i="11"/>
  <c r="H61" i="11" s="1"/>
  <c r="E61" i="11"/>
  <c r="F61" i="11" s="1"/>
  <c r="G60" i="11"/>
  <c r="H60" i="11" s="1"/>
  <c r="E60" i="11"/>
  <c r="F60" i="11" s="1"/>
  <c r="G59" i="11"/>
  <c r="H59" i="11" s="1"/>
  <c r="E59" i="11"/>
  <c r="F59" i="11" s="1"/>
  <c r="H58" i="11"/>
  <c r="F58" i="11"/>
  <c r="G58" i="11"/>
  <c r="E58" i="11"/>
  <c r="G57" i="11"/>
  <c r="H57" i="11" s="1"/>
  <c r="E57" i="11"/>
  <c r="F57" i="11" s="1"/>
  <c r="G56" i="11"/>
  <c r="H56" i="11" s="1"/>
  <c r="E56" i="11"/>
  <c r="F56" i="11" s="1"/>
  <c r="G55" i="11"/>
  <c r="H55" i="11" s="1"/>
  <c r="E55" i="11"/>
  <c r="F55" i="11" s="1"/>
  <c r="G54" i="11"/>
  <c r="H54" i="11" s="1"/>
  <c r="E54" i="11"/>
  <c r="F54" i="11" s="1"/>
  <c r="G53" i="11"/>
  <c r="H53" i="11" s="1"/>
  <c r="E53" i="11"/>
  <c r="F53" i="11" s="1"/>
  <c r="G52" i="11"/>
  <c r="H52" i="11" s="1"/>
  <c r="E52" i="11"/>
  <c r="F52" i="11" s="1"/>
  <c r="G51" i="11"/>
  <c r="H51" i="11" s="1"/>
  <c r="E51" i="11"/>
  <c r="F51" i="11" s="1"/>
  <c r="G50" i="11"/>
  <c r="H50" i="11" s="1"/>
  <c r="E50" i="11"/>
  <c r="F50" i="11" s="1"/>
  <c r="H49" i="11"/>
  <c r="F49" i="11"/>
  <c r="G49" i="11"/>
  <c r="E49" i="11"/>
  <c r="G48" i="11"/>
  <c r="H48" i="11" s="1"/>
  <c r="E48" i="11"/>
  <c r="F48" i="11" s="1"/>
  <c r="G47" i="11"/>
  <c r="H47" i="11" s="1"/>
  <c r="E47" i="11"/>
  <c r="F47" i="11" s="1"/>
  <c r="G46" i="11"/>
  <c r="H46" i="11" s="1"/>
  <c r="E46" i="11"/>
  <c r="F46" i="11" s="1"/>
  <c r="G45" i="11"/>
  <c r="H45" i="11" s="1"/>
  <c r="E45" i="11"/>
  <c r="F45" i="11" s="1"/>
  <c r="G44" i="11"/>
  <c r="H44" i="11" s="1"/>
  <c r="E44" i="11"/>
  <c r="F44" i="11" s="1"/>
  <c r="G43" i="11"/>
  <c r="H43" i="11" s="1"/>
  <c r="E43" i="11"/>
  <c r="F43" i="11" s="1"/>
  <c r="G42" i="11"/>
  <c r="H42" i="11" s="1"/>
  <c r="E42" i="11"/>
  <c r="F42" i="11" s="1"/>
  <c r="G41" i="11"/>
  <c r="H41" i="11" s="1"/>
  <c r="E41" i="11"/>
  <c r="F41" i="11" s="1"/>
  <c r="H40" i="11"/>
  <c r="F40" i="11"/>
  <c r="G40" i="11"/>
  <c r="E40" i="11"/>
  <c r="G39" i="11"/>
  <c r="H39" i="11" s="1"/>
  <c r="E39" i="11"/>
  <c r="F39" i="11" s="1"/>
  <c r="G38" i="11"/>
  <c r="H38" i="11" s="1"/>
  <c r="E38" i="11"/>
  <c r="F38" i="11" s="1"/>
  <c r="G37" i="11"/>
  <c r="H37" i="11" s="1"/>
  <c r="E37" i="11"/>
  <c r="F37" i="11" s="1"/>
  <c r="G36" i="11"/>
  <c r="H36" i="11" s="1"/>
  <c r="E36" i="11"/>
  <c r="F36" i="11" s="1"/>
  <c r="G35" i="11"/>
  <c r="H35" i="11" s="1"/>
  <c r="E35" i="11"/>
  <c r="F35" i="11" s="1"/>
  <c r="G34" i="11"/>
  <c r="H34" i="11" s="1"/>
  <c r="E34" i="11"/>
  <c r="F34" i="11" s="1"/>
  <c r="G33" i="11"/>
  <c r="H33" i="11" s="1"/>
  <c r="E33" i="11"/>
  <c r="F33" i="11" s="1"/>
  <c r="G32" i="11"/>
  <c r="H32" i="11" s="1"/>
  <c r="E32" i="11"/>
  <c r="F32" i="11" s="1"/>
  <c r="H31" i="11"/>
  <c r="F31" i="11"/>
  <c r="G31" i="11"/>
  <c r="E31" i="11"/>
  <c r="G30" i="11"/>
  <c r="H30" i="11" s="1"/>
  <c r="E30" i="11"/>
  <c r="F30" i="11" s="1"/>
  <c r="G29" i="11"/>
  <c r="H29" i="11" s="1"/>
  <c r="E29" i="11"/>
  <c r="F29" i="11" s="1"/>
  <c r="G28" i="11"/>
  <c r="H28" i="11" s="1"/>
  <c r="E28" i="11"/>
  <c r="F28" i="11" s="1"/>
  <c r="F27" i="11"/>
  <c r="G27" i="11"/>
  <c r="H27" i="11" s="1"/>
  <c r="E27" i="11"/>
  <c r="G26" i="11"/>
  <c r="H26" i="11" s="1"/>
  <c r="E26" i="11"/>
  <c r="F26" i="11" s="1"/>
  <c r="G25" i="11"/>
  <c r="H25" i="11" s="1"/>
  <c r="E25" i="11"/>
  <c r="F25" i="11" s="1"/>
  <c r="G24" i="11"/>
  <c r="H24" i="11" s="1"/>
  <c r="E24" i="11"/>
  <c r="F24" i="11" s="1"/>
  <c r="G23" i="11"/>
  <c r="H23" i="11" s="1"/>
  <c r="E23" i="11"/>
  <c r="F23" i="11" s="1"/>
  <c r="H22" i="11"/>
  <c r="F22" i="11"/>
  <c r="G22" i="11"/>
  <c r="E22" i="11"/>
  <c r="G21" i="11"/>
  <c r="H21" i="11" s="1"/>
  <c r="E21" i="11"/>
  <c r="F21" i="11" s="1"/>
  <c r="G20" i="11"/>
  <c r="H20" i="11" s="1"/>
  <c r="E20" i="11"/>
  <c r="F20" i="11" s="1"/>
  <c r="H19" i="11"/>
  <c r="F19" i="11"/>
  <c r="G19" i="11"/>
  <c r="E19" i="11"/>
  <c r="F18" i="11"/>
  <c r="G18" i="11"/>
  <c r="H18" i="11" s="1"/>
  <c r="E18" i="11"/>
  <c r="G17" i="11"/>
  <c r="H17" i="11" s="1"/>
  <c r="E17" i="11"/>
  <c r="F17" i="11" s="1"/>
  <c r="G16" i="11"/>
  <c r="H16" i="11" s="1"/>
  <c r="E16" i="11"/>
  <c r="F16" i="11" s="1"/>
  <c r="G15" i="11"/>
  <c r="H15" i="11" s="1"/>
  <c r="E15" i="11"/>
  <c r="F15" i="11" s="1"/>
  <c r="G14" i="11"/>
  <c r="H14" i="11" s="1"/>
  <c r="E14" i="11"/>
  <c r="F14" i="11" s="1"/>
  <c r="G13" i="11"/>
  <c r="H13" i="11" s="1"/>
  <c r="E13" i="11"/>
  <c r="F13" i="11" s="1"/>
  <c r="G12" i="11"/>
  <c r="H12" i="11" s="1"/>
  <c r="E12" i="11"/>
  <c r="F12" i="11" s="1"/>
  <c r="G11" i="11"/>
  <c r="H11" i="11" s="1"/>
  <c r="E11" i="11"/>
  <c r="F11" i="11" s="1"/>
  <c r="H10" i="11"/>
  <c r="F10" i="11"/>
  <c r="G10" i="11"/>
  <c r="E10" i="11"/>
  <c r="G9" i="11"/>
  <c r="H9" i="11" s="1"/>
  <c r="E9" i="11"/>
  <c r="F9" i="11" s="1"/>
  <c r="G8" i="11"/>
  <c r="H8" i="11" s="1"/>
  <c r="E8" i="11"/>
  <c r="F8" i="11" s="1"/>
  <c r="G7" i="11"/>
  <c r="H7" i="11" s="1"/>
  <c r="E7" i="11"/>
  <c r="F7" i="11" s="1"/>
  <c r="G6" i="11"/>
  <c r="H6" i="11" s="1"/>
  <c r="E6" i="11"/>
  <c r="F6" i="11" s="1"/>
  <c r="G5" i="11"/>
  <c r="H5" i="11" s="1"/>
  <c r="E5" i="11"/>
  <c r="F5" i="11" s="1"/>
  <c r="G4" i="11"/>
  <c r="H4" i="11" s="1"/>
  <c r="E4" i="11"/>
  <c r="F4" i="11" s="1"/>
  <c r="G3" i="11"/>
  <c r="H3" i="11" s="1"/>
  <c r="E3" i="11"/>
  <c r="F3" i="11" s="1"/>
  <c r="G2" i="11"/>
  <c r="H2" i="11" s="1"/>
  <c r="E2" i="11"/>
  <c r="F2" i="11" s="1"/>
  <c r="N198" i="10"/>
  <c r="P198" i="10" s="1"/>
  <c r="I198" i="10"/>
  <c r="H198" i="10"/>
  <c r="J198" i="10" s="1"/>
  <c r="C198" i="10"/>
  <c r="D198" i="10" s="1"/>
  <c r="P197" i="10"/>
  <c r="O197" i="10"/>
  <c r="N197" i="10"/>
  <c r="H197" i="10"/>
  <c r="C197" i="10"/>
  <c r="D197" i="10" s="1"/>
  <c r="O196" i="10"/>
  <c r="N196" i="10"/>
  <c r="P196" i="10" s="1"/>
  <c r="H196" i="10"/>
  <c r="J196" i="10" s="1"/>
  <c r="C196" i="10"/>
  <c r="D196" i="10" s="1"/>
  <c r="N195" i="10"/>
  <c r="P195" i="10" s="1"/>
  <c r="H195" i="10"/>
  <c r="J195" i="10" s="1"/>
  <c r="C195" i="10"/>
  <c r="D195" i="10" s="1"/>
  <c r="P194" i="10"/>
  <c r="N194" i="10"/>
  <c r="O194" i="10" s="1"/>
  <c r="J194" i="10"/>
  <c r="I194" i="10"/>
  <c r="H194" i="10"/>
  <c r="C194" i="10"/>
  <c r="D194" i="10" s="1"/>
  <c r="P193" i="10"/>
  <c r="O193" i="10"/>
  <c r="N193" i="10"/>
  <c r="I193" i="10"/>
  <c r="H193" i="10"/>
  <c r="J193" i="10" s="1"/>
  <c r="C193" i="10"/>
  <c r="D193" i="10" s="1"/>
  <c r="P192" i="10"/>
  <c r="O192" i="10"/>
  <c r="N192" i="10"/>
  <c r="H192" i="10"/>
  <c r="J192" i="10" s="1"/>
  <c r="C192" i="10"/>
  <c r="D192" i="10" s="1"/>
  <c r="N191" i="10"/>
  <c r="P191" i="10" s="1"/>
  <c r="J191" i="10"/>
  <c r="H191" i="10"/>
  <c r="I191" i="10" s="1"/>
  <c r="C191" i="10"/>
  <c r="D191" i="10" s="1"/>
  <c r="P190" i="10"/>
  <c r="N190" i="10"/>
  <c r="O190" i="10" s="1"/>
  <c r="J190" i="10"/>
  <c r="I190" i="10"/>
  <c r="H190" i="10"/>
  <c r="C190" i="10"/>
  <c r="D190" i="10" s="1"/>
  <c r="O189" i="10"/>
  <c r="N189" i="10"/>
  <c r="P189" i="10" s="1"/>
  <c r="H189" i="10"/>
  <c r="J189" i="10" s="1"/>
  <c r="C189" i="10"/>
  <c r="D189" i="10" s="1"/>
  <c r="N188" i="10"/>
  <c r="H188" i="10"/>
  <c r="J188" i="10" s="1"/>
  <c r="C188" i="10"/>
  <c r="D188" i="10" s="1"/>
  <c r="N187" i="10"/>
  <c r="P187" i="10" s="1"/>
  <c r="H187" i="10"/>
  <c r="J187" i="10" s="1"/>
  <c r="C187" i="10"/>
  <c r="D187" i="10" s="1"/>
  <c r="N186" i="10"/>
  <c r="P186" i="10" s="1"/>
  <c r="H186" i="10"/>
  <c r="J186" i="10" s="1"/>
  <c r="D186" i="10"/>
  <c r="C186" i="10"/>
  <c r="P185" i="10"/>
  <c r="O185" i="10"/>
  <c r="N185" i="10"/>
  <c r="H185" i="10"/>
  <c r="C185" i="10"/>
  <c r="D185" i="10" s="1"/>
  <c r="P184" i="10"/>
  <c r="O184" i="10"/>
  <c r="N184" i="10"/>
  <c r="H184" i="10"/>
  <c r="J184" i="10" s="1"/>
  <c r="C184" i="10"/>
  <c r="D184" i="10" s="1"/>
  <c r="N183" i="10"/>
  <c r="P183" i="10" s="1"/>
  <c r="H183" i="10"/>
  <c r="J183" i="10" s="1"/>
  <c r="C183" i="10"/>
  <c r="D183" i="10" s="1"/>
  <c r="P182" i="10"/>
  <c r="N182" i="10"/>
  <c r="O182" i="10" s="1"/>
  <c r="J182" i="10"/>
  <c r="I182" i="10"/>
  <c r="H182" i="10"/>
  <c r="C182" i="10"/>
  <c r="D182" i="10" s="1"/>
  <c r="P181" i="10"/>
  <c r="O181" i="10"/>
  <c r="N181" i="10"/>
  <c r="J181" i="10"/>
  <c r="I181" i="10"/>
  <c r="H181" i="10"/>
  <c r="C181" i="10"/>
  <c r="D181" i="10" s="1"/>
  <c r="P180" i="10"/>
  <c r="N180" i="10"/>
  <c r="O180" i="10" s="1"/>
  <c r="H180" i="10"/>
  <c r="J180" i="10" s="1"/>
  <c r="C180" i="10"/>
  <c r="D180" i="10" s="1"/>
  <c r="N179" i="10"/>
  <c r="J179" i="10"/>
  <c r="H179" i="10"/>
  <c r="I179" i="10" s="1"/>
  <c r="D179" i="10"/>
  <c r="C179" i="10"/>
  <c r="N178" i="10"/>
  <c r="P178" i="10" s="1"/>
  <c r="J178" i="10"/>
  <c r="I178" i="10"/>
  <c r="H178" i="10"/>
  <c r="C178" i="10"/>
  <c r="D178" i="10" s="1"/>
  <c r="N177" i="10"/>
  <c r="P177" i="10" s="1"/>
  <c r="J177" i="10"/>
  <c r="I177" i="10"/>
  <c r="H177" i="10"/>
  <c r="C177" i="10"/>
  <c r="D177" i="10" s="1"/>
  <c r="N176" i="10"/>
  <c r="J176" i="10"/>
  <c r="H176" i="10"/>
  <c r="I176" i="10" s="1"/>
  <c r="C176" i="10"/>
  <c r="D176" i="10" s="1"/>
  <c r="N175" i="10"/>
  <c r="P175" i="10" s="1"/>
  <c r="J175" i="10"/>
  <c r="I175" i="10"/>
  <c r="H175" i="10"/>
  <c r="C175" i="10"/>
  <c r="D175" i="10" s="1"/>
  <c r="N174" i="10"/>
  <c r="P174" i="10" s="1"/>
  <c r="I174" i="10"/>
  <c r="H174" i="10"/>
  <c r="J174" i="10" s="1"/>
  <c r="C174" i="10"/>
  <c r="D174" i="10" s="1"/>
  <c r="P173" i="10"/>
  <c r="O173" i="10"/>
  <c r="N173" i="10"/>
  <c r="H173" i="10"/>
  <c r="C173" i="10"/>
  <c r="D173" i="10" s="1"/>
  <c r="P172" i="10"/>
  <c r="O172" i="10"/>
  <c r="N172" i="10"/>
  <c r="H172" i="10"/>
  <c r="J172" i="10" s="1"/>
  <c r="D172" i="10"/>
  <c r="C172" i="10"/>
  <c r="N171" i="10"/>
  <c r="P171" i="10" s="1"/>
  <c r="H171" i="10"/>
  <c r="J171" i="10" s="1"/>
  <c r="C171" i="10"/>
  <c r="D171" i="10" s="1"/>
  <c r="P170" i="10"/>
  <c r="N170" i="10"/>
  <c r="O170" i="10" s="1"/>
  <c r="J170" i="10"/>
  <c r="I170" i="10"/>
  <c r="H170" i="10"/>
  <c r="C170" i="10"/>
  <c r="D170" i="10" s="1"/>
  <c r="P169" i="10"/>
  <c r="O169" i="10"/>
  <c r="N169" i="10"/>
  <c r="J169" i="10"/>
  <c r="I169" i="10"/>
  <c r="H169" i="10"/>
  <c r="C169" i="10"/>
  <c r="D169" i="10" s="1"/>
  <c r="N168" i="10"/>
  <c r="P168" i="10" s="1"/>
  <c r="H168" i="10"/>
  <c r="J168" i="10" s="1"/>
  <c r="C168" i="10"/>
  <c r="D168" i="10" s="1"/>
  <c r="N167" i="10"/>
  <c r="P167" i="10" s="1"/>
  <c r="J167" i="10"/>
  <c r="H167" i="10"/>
  <c r="I167" i="10" s="1"/>
  <c r="D167" i="10"/>
  <c r="C167" i="10"/>
  <c r="P166" i="10"/>
  <c r="O166" i="10"/>
  <c r="N166" i="10"/>
  <c r="J166" i="10"/>
  <c r="I166" i="10"/>
  <c r="H166" i="10"/>
  <c r="C166" i="10"/>
  <c r="D166" i="10" s="1"/>
  <c r="N165" i="10"/>
  <c r="P165" i="10" s="1"/>
  <c r="H165" i="10"/>
  <c r="J165" i="10" s="1"/>
  <c r="C165" i="10"/>
  <c r="D165" i="10" s="1"/>
  <c r="N164" i="10"/>
  <c r="H164" i="10"/>
  <c r="J164" i="10" s="1"/>
  <c r="C164" i="10"/>
  <c r="D164" i="10" s="1"/>
  <c r="N163" i="10"/>
  <c r="P163" i="10" s="1"/>
  <c r="J163" i="10"/>
  <c r="H163" i="10"/>
  <c r="I163" i="10" s="1"/>
  <c r="C163" i="10"/>
  <c r="D163" i="10" s="1"/>
  <c r="N162" i="10"/>
  <c r="P162" i="10" s="1"/>
  <c r="H162" i="10"/>
  <c r="J162" i="10" s="1"/>
  <c r="C162" i="10"/>
  <c r="D162" i="10" s="1"/>
  <c r="P161" i="10"/>
  <c r="O161" i="10"/>
  <c r="N161" i="10"/>
  <c r="H161" i="10"/>
  <c r="C161" i="10"/>
  <c r="D161" i="10" s="1"/>
  <c r="P160" i="10"/>
  <c r="O160" i="10"/>
  <c r="N160" i="10"/>
  <c r="H160" i="10"/>
  <c r="J160" i="10" s="1"/>
  <c r="C160" i="10"/>
  <c r="D160" i="10" s="1"/>
  <c r="N159" i="10"/>
  <c r="P159" i="10" s="1"/>
  <c r="H159" i="10"/>
  <c r="J159" i="10" s="1"/>
  <c r="C159" i="10"/>
  <c r="D159" i="10" s="1"/>
  <c r="P158" i="10"/>
  <c r="N158" i="10"/>
  <c r="O158" i="10" s="1"/>
  <c r="J158" i="10"/>
  <c r="I158" i="10"/>
  <c r="H158" i="10"/>
  <c r="C158" i="10"/>
  <c r="D158" i="10" s="1"/>
  <c r="P157" i="10"/>
  <c r="O157" i="10"/>
  <c r="N157" i="10"/>
  <c r="J157" i="10"/>
  <c r="I157" i="10"/>
  <c r="H157" i="10"/>
  <c r="C157" i="10"/>
  <c r="D157" i="10" s="1"/>
  <c r="P156" i="10"/>
  <c r="O156" i="10"/>
  <c r="N156" i="10"/>
  <c r="H156" i="10"/>
  <c r="J156" i="10" s="1"/>
  <c r="C156" i="10"/>
  <c r="D156" i="10" s="1"/>
  <c r="P155" i="10"/>
  <c r="O155" i="10"/>
  <c r="N155" i="10"/>
  <c r="J155" i="10"/>
  <c r="H155" i="10"/>
  <c r="I155" i="10" s="1"/>
  <c r="D155" i="10"/>
  <c r="C155" i="10"/>
  <c r="N154" i="10"/>
  <c r="P154" i="10" s="1"/>
  <c r="J154" i="10"/>
  <c r="I154" i="10"/>
  <c r="H154" i="10"/>
  <c r="C154" i="10"/>
  <c r="D154" i="10" s="1"/>
  <c r="N153" i="10"/>
  <c r="P153" i="10" s="1"/>
  <c r="I153" i="10"/>
  <c r="H153" i="10"/>
  <c r="J153" i="10" s="1"/>
  <c r="C153" i="10"/>
  <c r="D153" i="10" s="1"/>
  <c r="N152" i="10"/>
  <c r="H152" i="10"/>
  <c r="J152" i="10" s="1"/>
  <c r="C152" i="10"/>
  <c r="D152" i="10" s="1"/>
  <c r="N151" i="10"/>
  <c r="P151" i="10" s="1"/>
  <c r="H151" i="10"/>
  <c r="J151" i="10" s="1"/>
  <c r="C151" i="10"/>
  <c r="D151" i="10" s="1"/>
  <c r="N150" i="10"/>
  <c r="P150" i="10" s="1"/>
  <c r="H150" i="10"/>
  <c r="C150" i="10"/>
  <c r="D150" i="10" s="1"/>
  <c r="P149" i="10"/>
  <c r="O149" i="10"/>
  <c r="N149" i="10"/>
  <c r="H149" i="10"/>
  <c r="D149" i="10"/>
  <c r="C149" i="10"/>
  <c r="P148" i="10"/>
  <c r="O148" i="10"/>
  <c r="N148" i="10"/>
  <c r="H148" i="10"/>
  <c r="J148" i="10" s="1"/>
  <c r="C148" i="10"/>
  <c r="D148" i="10" s="1"/>
  <c r="N147" i="10"/>
  <c r="P147" i="10" s="1"/>
  <c r="H147" i="10"/>
  <c r="J147" i="10" s="1"/>
  <c r="C147" i="10"/>
  <c r="D147" i="10" s="1"/>
  <c r="P146" i="10"/>
  <c r="N146" i="10"/>
  <c r="O146" i="10" s="1"/>
  <c r="J146" i="10"/>
  <c r="I146" i="10"/>
  <c r="H146" i="10"/>
  <c r="C146" i="10"/>
  <c r="D146" i="10" s="1"/>
  <c r="P145" i="10"/>
  <c r="O145" i="10"/>
  <c r="N145" i="10"/>
  <c r="J145" i="10"/>
  <c r="I145" i="10"/>
  <c r="H145" i="10"/>
  <c r="C145" i="10"/>
  <c r="D145" i="10" s="1"/>
  <c r="N144" i="10"/>
  <c r="P144" i="10" s="1"/>
  <c r="H144" i="10"/>
  <c r="J144" i="10" s="1"/>
  <c r="C144" i="10"/>
  <c r="D144" i="10" s="1"/>
  <c r="N143" i="10"/>
  <c r="P143" i="10" s="1"/>
  <c r="J143" i="10"/>
  <c r="H143" i="10"/>
  <c r="I143" i="10" s="1"/>
  <c r="D143" i="10"/>
  <c r="C143" i="10"/>
  <c r="N142" i="10"/>
  <c r="P142" i="10" s="1"/>
  <c r="J142" i="10"/>
  <c r="I142" i="10"/>
  <c r="H142" i="10"/>
  <c r="C142" i="10"/>
  <c r="D142" i="10" s="1"/>
  <c r="N141" i="10"/>
  <c r="P141" i="10" s="1"/>
  <c r="H141" i="10"/>
  <c r="J141" i="10" s="1"/>
  <c r="C141" i="10"/>
  <c r="D141" i="10" s="1"/>
  <c r="N140" i="10"/>
  <c r="H140" i="10"/>
  <c r="J140" i="10" s="1"/>
  <c r="D140" i="10"/>
  <c r="C140" i="10"/>
  <c r="N139" i="10"/>
  <c r="P139" i="10" s="1"/>
  <c r="J139" i="10"/>
  <c r="I139" i="10"/>
  <c r="H139" i="10"/>
  <c r="C139" i="10"/>
  <c r="D139" i="10" s="1"/>
  <c r="N138" i="10"/>
  <c r="P138" i="10" s="1"/>
  <c r="I138" i="10"/>
  <c r="H138" i="10"/>
  <c r="J138" i="10" s="1"/>
  <c r="C138" i="10"/>
  <c r="D138" i="10" s="1"/>
  <c r="P137" i="10"/>
  <c r="O137" i="10"/>
  <c r="N137" i="10"/>
  <c r="H137" i="10"/>
  <c r="C137" i="10"/>
  <c r="D137" i="10" s="1"/>
  <c r="P136" i="10"/>
  <c r="O136" i="10"/>
  <c r="N136" i="10"/>
  <c r="H136" i="10"/>
  <c r="J136" i="10" s="1"/>
  <c r="C136" i="10"/>
  <c r="D136" i="10" s="1"/>
  <c r="N135" i="10"/>
  <c r="H135" i="10"/>
  <c r="J135" i="10" s="1"/>
  <c r="C135" i="10"/>
  <c r="D135" i="10" s="1"/>
  <c r="P134" i="10"/>
  <c r="N134" i="10"/>
  <c r="O134" i="10" s="1"/>
  <c r="J134" i="10"/>
  <c r="I134" i="10"/>
  <c r="H134" i="10"/>
  <c r="C134" i="10"/>
  <c r="D134" i="10" s="1"/>
  <c r="P133" i="10"/>
  <c r="O133" i="10"/>
  <c r="N133" i="10"/>
  <c r="J133" i="10"/>
  <c r="I133" i="10"/>
  <c r="H133" i="10"/>
  <c r="C133" i="10"/>
  <c r="D133" i="10" s="1"/>
  <c r="N132" i="10"/>
  <c r="P132" i="10" s="1"/>
  <c r="H132" i="10"/>
  <c r="D132" i="10"/>
  <c r="C132" i="10"/>
  <c r="P131" i="10"/>
  <c r="O131" i="10"/>
  <c r="N131" i="10"/>
  <c r="J131" i="10"/>
  <c r="H131" i="10"/>
  <c r="I131" i="10" s="1"/>
  <c r="C131" i="10"/>
  <c r="D131" i="10" s="1"/>
  <c r="P130" i="10"/>
  <c r="O130" i="10"/>
  <c r="N130" i="10"/>
  <c r="J130" i="10"/>
  <c r="I130" i="10"/>
  <c r="H130" i="10"/>
  <c r="C130" i="10"/>
  <c r="D130" i="10" s="1"/>
  <c r="N129" i="10"/>
  <c r="P129" i="10" s="1"/>
  <c r="H129" i="10"/>
  <c r="J129" i="10" s="1"/>
  <c r="C129" i="10"/>
  <c r="D129" i="10" s="1"/>
  <c r="N128" i="10"/>
  <c r="P128" i="10" s="1"/>
  <c r="J128" i="10"/>
  <c r="I128" i="10"/>
  <c r="H128" i="10"/>
  <c r="D128" i="10"/>
  <c r="C128" i="10"/>
  <c r="N127" i="10"/>
  <c r="J127" i="10"/>
  <c r="I127" i="10"/>
  <c r="H127" i="10"/>
  <c r="C127" i="10"/>
  <c r="D127" i="10" s="1"/>
  <c r="N126" i="10"/>
  <c r="P126" i="10" s="1"/>
  <c r="H126" i="10"/>
  <c r="J126" i="10" s="1"/>
  <c r="D126" i="10"/>
  <c r="C126" i="10"/>
  <c r="P125" i="10"/>
  <c r="O125" i="10"/>
  <c r="N125" i="10"/>
  <c r="H125" i="10"/>
  <c r="J125" i="10" s="1"/>
  <c r="D125" i="10"/>
  <c r="C125" i="10"/>
  <c r="P124" i="10"/>
  <c r="O124" i="10"/>
  <c r="N124" i="10"/>
  <c r="H124" i="10"/>
  <c r="C124" i="10"/>
  <c r="D124" i="10" s="1"/>
  <c r="N123" i="10"/>
  <c r="H123" i="10"/>
  <c r="J123" i="10" s="1"/>
  <c r="C123" i="10"/>
  <c r="D123" i="10" s="1"/>
  <c r="P122" i="10"/>
  <c r="N122" i="10"/>
  <c r="O122" i="10" s="1"/>
  <c r="J122" i="10"/>
  <c r="I122" i="10"/>
  <c r="H122" i="10"/>
  <c r="C122" i="10"/>
  <c r="D122" i="10" s="1"/>
  <c r="P121" i="10"/>
  <c r="O121" i="10"/>
  <c r="N121" i="10"/>
  <c r="J121" i="10"/>
  <c r="I121" i="10"/>
  <c r="H121" i="10"/>
  <c r="C121" i="10"/>
  <c r="D121" i="10" s="1"/>
  <c r="P120" i="10"/>
  <c r="O120" i="10"/>
  <c r="N120" i="10"/>
  <c r="H120" i="10"/>
  <c r="C120" i="10"/>
  <c r="D120" i="10" s="1"/>
  <c r="P119" i="10"/>
  <c r="O119" i="10"/>
  <c r="N119" i="10"/>
  <c r="J119" i="10"/>
  <c r="H119" i="10"/>
  <c r="I119" i="10" s="1"/>
  <c r="D119" i="10"/>
  <c r="C119" i="10"/>
  <c r="P118" i="10"/>
  <c r="N118" i="10"/>
  <c r="O118" i="10" s="1"/>
  <c r="J118" i="10"/>
  <c r="I118" i="10"/>
  <c r="H118" i="10"/>
  <c r="C118" i="10"/>
  <c r="D118" i="10" s="1"/>
  <c r="P117" i="10"/>
  <c r="N117" i="10"/>
  <c r="O117" i="10" s="1"/>
  <c r="H117" i="10"/>
  <c r="J117" i="10" s="1"/>
  <c r="C117" i="10"/>
  <c r="D117" i="10" s="1"/>
  <c r="N116" i="10"/>
  <c r="P116" i="10" s="1"/>
  <c r="H116" i="10"/>
  <c r="D116" i="10"/>
  <c r="C116" i="10"/>
  <c r="N115" i="10"/>
  <c r="J115" i="10"/>
  <c r="H115" i="10"/>
  <c r="I115" i="10" s="1"/>
  <c r="C115" i="10"/>
  <c r="D115" i="10" s="1"/>
  <c r="N114" i="10"/>
  <c r="P114" i="10" s="1"/>
  <c r="H114" i="10"/>
  <c r="J114" i="10" s="1"/>
  <c r="C114" i="10"/>
  <c r="D114" i="10" s="1"/>
  <c r="P113" i="10"/>
  <c r="O113" i="10"/>
  <c r="N113" i="10"/>
  <c r="I113" i="10"/>
  <c r="H113" i="10"/>
  <c r="J113" i="10" s="1"/>
  <c r="C113" i="10"/>
  <c r="D113" i="10" s="1"/>
  <c r="P112" i="10"/>
  <c r="O112" i="10"/>
  <c r="N112" i="10"/>
  <c r="H112" i="10"/>
  <c r="C112" i="10"/>
  <c r="D112" i="10" s="1"/>
  <c r="N111" i="10"/>
  <c r="J111" i="10"/>
  <c r="H111" i="10"/>
  <c r="I111" i="10" s="1"/>
  <c r="C111" i="10"/>
  <c r="D111" i="10" s="1"/>
  <c r="P110" i="10"/>
  <c r="N110" i="10"/>
  <c r="O110" i="10" s="1"/>
  <c r="J110" i="10"/>
  <c r="I110" i="10"/>
  <c r="H110" i="10"/>
  <c r="C110" i="10"/>
  <c r="D110" i="10" s="1"/>
  <c r="P109" i="10"/>
  <c r="O109" i="10"/>
  <c r="N109" i="10"/>
  <c r="J109" i="10"/>
  <c r="I109" i="10"/>
  <c r="H109" i="10"/>
  <c r="C109" i="10"/>
  <c r="D109" i="10" s="1"/>
  <c r="N108" i="10"/>
  <c r="P108" i="10" s="1"/>
  <c r="H108" i="10"/>
  <c r="C108" i="10"/>
  <c r="D108" i="10" s="1"/>
  <c r="N107" i="10"/>
  <c r="P107" i="10" s="1"/>
  <c r="J107" i="10"/>
  <c r="I107" i="10"/>
  <c r="H107" i="10"/>
  <c r="C107" i="10"/>
  <c r="D107" i="10" s="1"/>
  <c r="O106" i="10"/>
  <c r="N106" i="10"/>
  <c r="P106" i="10" s="1"/>
  <c r="H106" i="10"/>
  <c r="J106" i="10" s="1"/>
  <c r="C106" i="10"/>
  <c r="D106" i="10" s="1"/>
  <c r="O105" i="10"/>
  <c r="N105" i="10"/>
  <c r="P105" i="10" s="1"/>
  <c r="H105" i="10"/>
  <c r="J105" i="10" s="1"/>
  <c r="C105" i="10"/>
  <c r="D105" i="10" s="1"/>
  <c r="N104" i="10"/>
  <c r="P104" i="10" s="1"/>
  <c r="H104" i="10"/>
  <c r="J104" i="10" s="1"/>
  <c r="C104" i="10"/>
  <c r="D104" i="10" s="1"/>
  <c r="N103" i="10"/>
  <c r="J103" i="10"/>
  <c r="H103" i="10"/>
  <c r="I103" i="10" s="1"/>
  <c r="C103" i="10"/>
  <c r="D103" i="10" s="1"/>
  <c r="P102" i="10"/>
  <c r="N102" i="10"/>
  <c r="O102" i="10" s="1"/>
  <c r="H102" i="10"/>
  <c r="J102" i="10" s="1"/>
  <c r="D102" i="10"/>
  <c r="C102" i="10"/>
  <c r="P101" i="10"/>
  <c r="O101" i="10"/>
  <c r="N101" i="10"/>
  <c r="I101" i="10"/>
  <c r="H101" i="10"/>
  <c r="J101" i="10" s="1"/>
  <c r="C101" i="10"/>
  <c r="D101" i="10" s="1"/>
  <c r="P100" i="10"/>
  <c r="O100" i="10"/>
  <c r="N100" i="10"/>
  <c r="H100" i="10"/>
  <c r="C100" i="10"/>
  <c r="D100" i="10" s="1"/>
  <c r="N99" i="10"/>
  <c r="O99" i="10" s="1"/>
  <c r="J99" i="10"/>
  <c r="H99" i="10"/>
  <c r="I99" i="10" s="1"/>
  <c r="C99" i="10"/>
  <c r="D99" i="10" s="1"/>
  <c r="P98" i="10"/>
  <c r="O98" i="10"/>
  <c r="N98" i="10"/>
  <c r="J98" i="10"/>
  <c r="I98" i="10"/>
  <c r="H98" i="10"/>
  <c r="C98" i="10"/>
  <c r="D98" i="10" s="1"/>
  <c r="P97" i="10"/>
  <c r="O97" i="10"/>
  <c r="N97" i="10"/>
  <c r="J97" i="10"/>
  <c r="I97" i="10"/>
  <c r="H97" i="10"/>
  <c r="C97" i="10"/>
  <c r="D97" i="10" s="1"/>
  <c r="P96" i="10"/>
  <c r="N96" i="10"/>
  <c r="O96" i="10" s="1"/>
  <c r="H96" i="10"/>
  <c r="I96" i="10" s="1"/>
  <c r="D96" i="10"/>
  <c r="C96" i="10"/>
  <c r="N95" i="10"/>
  <c r="J95" i="10"/>
  <c r="I95" i="10"/>
  <c r="H95" i="10"/>
  <c r="D95" i="10"/>
  <c r="C95" i="10"/>
  <c r="N94" i="10"/>
  <c r="P94" i="10" s="1"/>
  <c r="H94" i="10"/>
  <c r="C94" i="10"/>
  <c r="D94" i="10" s="1"/>
  <c r="P93" i="10"/>
  <c r="O93" i="10"/>
  <c r="N93" i="10"/>
  <c r="J93" i="10"/>
  <c r="H93" i="10"/>
  <c r="I93" i="10" s="1"/>
  <c r="C93" i="10"/>
  <c r="D93" i="10" s="1"/>
  <c r="N92" i="10"/>
  <c r="J92" i="10"/>
  <c r="I92" i="10"/>
  <c r="H92" i="10"/>
  <c r="C92" i="10"/>
  <c r="D92" i="10" s="1"/>
  <c r="N91" i="10"/>
  <c r="J91" i="10"/>
  <c r="H91" i="10"/>
  <c r="I91" i="10" s="1"/>
  <c r="C91" i="10"/>
  <c r="D91" i="10" s="1"/>
  <c r="P90" i="10"/>
  <c r="N90" i="10"/>
  <c r="O90" i="10" s="1"/>
  <c r="H90" i="10"/>
  <c r="J90" i="10" s="1"/>
  <c r="C90" i="10"/>
  <c r="D90" i="10" s="1"/>
  <c r="P89" i="10"/>
  <c r="O89" i="10"/>
  <c r="N89" i="10"/>
  <c r="H89" i="10"/>
  <c r="J89" i="10" s="1"/>
  <c r="C89" i="10"/>
  <c r="D89" i="10" s="1"/>
  <c r="P88" i="10"/>
  <c r="O88" i="10"/>
  <c r="N88" i="10"/>
  <c r="H88" i="10"/>
  <c r="D88" i="10"/>
  <c r="C88" i="10"/>
  <c r="N87" i="10"/>
  <c r="J87" i="10"/>
  <c r="H87" i="10"/>
  <c r="I87" i="10" s="1"/>
  <c r="C87" i="10"/>
  <c r="D87" i="10" s="1"/>
  <c r="O86" i="10"/>
  <c r="N86" i="10"/>
  <c r="P86" i="10" s="1"/>
  <c r="J86" i="10"/>
  <c r="I86" i="10"/>
  <c r="H86" i="10"/>
  <c r="C86" i="10"/>
  <c r="D86" i="10" s="1"/>
  <c r="N85" i="10"/>
  <c r="P85" i="10" s="1"/>
  <c r="J85" i="10"/>
  <c r="H85" i="10"/>
  <c r="I85" i="10" s="1"/>
  <c r="C85" i="10"/>
  <c r="D85" i="10" s="1"/>
  <c r="P84" i="10"/>
  <c r="O84" i="10"/>
  <c r="N84" i="10"/>
  <c r="H84" i="10"/>
  <c r="J84" i="10" s="1"/>
  <c r="D84" i="10"/>
  <c r="C84" i="10"/>
  <c r="O83" i="10"/>
  <c r="N83" i="10"/>
  <c r="P83" i="10" s="1"/>
  <c r="J83" i="10"/>
  <c r="H83" i="10"/>
  <c r="I83" i="10" s="1"/>
  <c r="C83" i="10"/>
  <c r="D83" i="10" s="1"/>
  <c r="N82" i="10"/>
  <c r="P82" i="10" s="1"/>
  <c r="H82" i="10"/>
  <c r="J82" i="10" s="1"/>
  <c r="C82" i="10"/>
  <c r="D82" i="10" s="1"/>
  <c r="P81" i="10"/>
  <c r="N81" i="10"/>
  <c r="O81" i="10" s="1"/>
  <c r="J81" i="10"/>
  <c r="I81" i="10"/>
  <c r="H81" i="10"/>
  <c r="C81" i="10"/>
  <c r="D81" i="10" s="1"/>
  <c r="N80" i="10"/>
  <c r="P80" i="10" s="1"/>
  <c r="H80" i="10"/>
  <c r="C80" i="10"/>
  <c r="D80" i="10" s="1"/>
  <c r="N79" i="10"/>
  <c r="P79" i="10" s="1"/>
  <c r="I79" i="10"/>
  <c r="H79" i="10"/>
  <c r="J79" i="10" s="1"/>
  <c r="C79" i="10"/>
  <c r="D79" i="10" s="1"/>
  <c r="P78" i="10"/>
  <c r="N78" i="10"/>
  <c r="O78" i="10" s="1"/>
  <c r="H78" i="10"/>
  <c r="J78" i="10" s="1"/>
  <c r="D78" i="10"/>
  <c r="C78" i="10"/>
  <c r="P77" i="10"/>
  <c r="O77" i="10"/>
  <c r="N77" i="10"/>
  <c r="J77" i="10"/>
  <c r="H77" i="10"/>
  <c r="I77" i="10" s="1"/>
  <c r="C77" i="10"/>
  <c r="D77" i="10" s="1"/>
  <c r="N76" i="10"/>
  <c r="P76" i="10" s="1"/>
  <c r="I76" i="10"/>
  <c r="H76" i="10"/>
  <c r="J76" i="10" s="1"/>
  <c r="C76" i="10"/>
  <c r="D76" i="10" s="1"/>
  <c r="O75" i="10"/>
  <c r="N75" i="10"/>
  <c r="P75" i="10" s="1"/>
  <c r="H75" i="10"/>
  <c r="I75" i="10" s="1"/>
  <c r="C75" i="10"/>
  <c r="D75" i="10" s="1"/>
  <c r="P74" i="10"/>
  <c r="N74" i="10"/>
  <c r="O74" i="10" s="1"/>
  <c r="J74" i="10"/>
  <c r="I74" i="10"/>
  <c r="H74" i="10"/>
  <c r="C74" i="10"/>
  <c r="D74" i="10" s="1"/>
  <c r="O73" i="10"/>
  <c r="N73" i="10"/>
  <c r="P73" i="10" s="1"/>
  <c r="I73" i="10"/>
  <c r="H73" i="10"/>
  <c r="J73" i="10" s="1"/>
  <c r="C73" i="10"/>
  <c r="D73" i="10" s="1"/>
  <c r="N72" i="10"/>
  <c r="P72" i="10" s="1"/>
  <c r="J72" i="10"/>
  <c r="H72" i="10"/>
  <c r="I72" i="10" s="1"/>
  <c r="C72" i="10"/>
  <c r="D72" i="10" s="1"/>
  <c r="P71" i="10"/>
  <c r="N71" i="10"/>
  <c r="O71" i="10" s="1"/>
  <c r="I71" i="10"/>
  <c r="H71" i="10"/>
  <c r="J71" i="10" s="1"/>
  <c r="C71" i="10"/>
  <c r="D71" i="10" s="1"/>
  <c r="N70" i="10"/>
  <c r="P70" i="10" s="1"/>
  <c r="H70" i="10"/>
  <c r="J70" i="10" s="1"/>
  <c r="C70" i="10"/>
  <c r="D70" i="10" s="1"/>
  <c r="N69" i="10"/>
  <c r="P69" i="10" s="1"/>
  <c r="J69" i="10"/>
  <c r="H69" i="10"/>
  <c r="I69" i="10" s="1"/>
  <c r="C69" i="10"/>
  <c r="D69" i="10" s="1"/>
  <c r="P68" i="10"/>
  <c r="N68" i="10"/>
  <c r="O68" i="10" s="1"/>
  <c r="J68" i="10"/>
  <c r="I68" i="10"/>
  <c r="H68" i="10"/>
  <c r="C68" i="10"/>
  <c r="D68" i="10" s="1"/>
  <c r="P67" i="10"/>
  <c r="O67" i="10"/>
  <c r="N67" i="10"/>
  <c r="J67" i="10"/>
  <c r="I67" i="10"/>
  <c r="H67" i="10"/>
  <c r="C67" i="10"/>
  <c r="D67" i="10" s="1"/>
  <c r="N66" i="10"/>
  <c r="P66" i="10" s="1"/>
  <c r="H66" i="10"/>
  <c r="J66" i="10" s="1"/>
  <c r="C66" i="10"/>
  <c r="D66" i="10" s="1"/>
  <c r="N65" i="10"/>
  <c r="I65" i="10"/>
  <c r="H65" i="10"/>
  <c r="J65" i="10" s="1"/>
  <c r="C65" i="10"/>
  <c r="D65" i="10" s="1"/>
  <c r="P64" i="10"/>
  <c r="N64" i="10"/>
  <c r="O64" i="10" s="1"/>
  <c r="J64" i="10"/>
  <c r="I64" i="10"/>
  <c r="H64" i="10"/>
  <c r="C64" i="10"/>
  <c r="D64" i="10" s="1"/>
  <c r="O63" i="10"/>
  <c r="N63" i="10"/>
  <c r="P63" i="10" s="1"/>
  <c r="H63" i="10"/>
  <c r="J63" i="10" s="1"/>
  <c r="C63" i="10"/>
  <c r="D63" i="10" s="1"/>
  <c r="N62" i="10"/>
  <c r="H62" i="10"/>
  <c r="C62" i="10"/>
  <c r="D62" i="10" s="1"/>
  <c r="N61" i="10"/>
  <c r="P61" i="10" s="1"/>
  <c r="J61" i="10"/>
  <c r="H61" i="10"/>
  <c r="I61" i="10" s="1"/>
  <c r="D61" i="10"/>
  <c r="C61" i="10"/>
  <c r="P60" i="10"/>
  <c r="N60" i="10"/>
  <c r="O60" i="10" s="1"/>
  <c r="I60" i="10"/>
  <c r="H60" i="10"/>
  <c r="J60" i="10" s="1"/>
  <c r="C60" i="10"/>
  <c r="D60" i="10" s="1"/>
  <c r="P59" i="10"/>
  <c r="O59" i="10"/>
  <c r="N59" i="10"/>
  <c r="H59" i="10"/>
  <c r="C59" i="10"/>
  <c r="D59" i="10" s="1"/>
  <c r="N58" i="10"/>
  <c r="P58" i="10" s="1"/>
  <c r="H58" i="10"/>
  <c r="J58" i="10" s="1"/>
  <c r="D58" i="10"/>
  <c r="C58" i="10"/>
  <c r="O57" i="10"/>
  <c r="N57" i="10"/>
  <c r="P57" i="10" s="1"/>
  <c r="J57" i="10"/>
  <c r="H57" i="10"/>
  <c r="I57" i="10" s="1"/>
  <c r="C57" i="10"/>
  <c r="D57" i="10" s="1"/>
  <c r="P56" i="10"/>
  <c r="O56" i="10"/>
  <c r="N56" i="10"/>
  <c r="J56" i="10"/>
  <c r="I56" i="10"/>
  <c r="H56" i="10"/>
  <c r="C56" i="10"/>
  <c r="D56" i="10" s="1"/>
  <c r="P55" i="10"/>
  <c r="O55" i="10"/>
  <c r="N55" i="10"/>
  <c r="J55" i="10"/>
  <c r="I55" i="10"/>
  <c r="H55" i="10"/>
  <c r="C55" i="10"/>
  <c r="D55" i="10" s="1"/>
  <c r="O54" i="10"/>
  <c r="N54" i="10"/>
  <c r="P54" i="10" s="1"/>
  <c r="H54" i="10"/>
  <c r="J54" i="10" s="1"/>
  <c r="D54" i="10"/>
  <c r="C54" i="10"/>
  <c r="O53" i="10"/>
  <c r="N53" i="10"/>
  <c r="P53" i="10" s="1"/>
  <c r="H53" i="10"/>
  <c r="J53" i="10" s="1"/>
  <c r="C53" i="10"/>
  <c r="D53" i="10" s="1"/>
  <c r="N52" i="10"/>
  <c r="O52" i="10" s="1"/>
  <c r="H52" i="10"/>
  <c r="J52" i="10" s="1"/>
  <c r="D52" i="10"/>
  <c r="C52" i="10"/>
  <c r="O51" i="10"/>
  <c r="N51" i="10"/>
  <c r="P51" i="10" s="1"/>
  <c r="I51" i="10"/>
  <c r="H51" i="10"/>
  <c r="J51" i="10" s="1"/>
  <c r="C51" i="10"/>
  <c r="D51" i="10" s="1"/>
  <c r="N50" i="10"/>
  <c r="I50" i="10"/>
  <c r="H50" i="10"/>
  <c r="J50" i="10" s="1"/>
  <c r="C50" i="10"/>
  <c r="D50" i="10" s="1"/>
  <c r="N49" i="10"/>
  <c r="P49" i="10" s="1"/>
  <c r="J49" i="10"/>
  <c r="H49" i="10"/>
  <c r="I49" i="10" s="1"/>
  <c r="C49" i="10"/>
  <c r="D49" i="10" s="1"/>
  <c r="P48" i="10"/>
  <c r="N48" i="10"/>
  <c r="O48" i="10" s="1"/>
  <c r="I48" i="10"/>
  <c r="H48" i="10"/>
  <c r="J48" i="10" s="1"/>
  <c r="C48" i="10"/>
  <c r="D48" i="10" s="1"/>
  <c r="P47" i="10"/>
  <c r="O47" i="10"/>
  <c r="N47" i="10"/>
  <c r="H47" i="10"/>
  <c r="C47" i="10"/>
  <c r="D47" i="10" s="1"/>
  <c r="N46" i="10"/>
  <c r="P46" i="10" s="1"/>
  <c r="H46" i="10"/>
  <c r="J46" i="10" s="1"/>
  <c r="C46" i="10"/>
  <c r="D46" i="10" s="1"/>
  <c r="N45" i="10"/>
  <c r="P45" i="10" s="1"/>
  <c r="J45" i="10"/>
  <c r="H45" i="10"/>
  <c r="I45" i="10" s="1"/>
  <c r="C45" i="10"/>
  <c r="D45" i="10" s="1"/>
  <c r="O44" i="10"/>
  <c r="N44" i="10"/>
  <c r="P44" i="10" s="1"/>
  <c r="J44" i="10"/>
  <c r="I44" i="10"/>
  <c r="H44" i="10"/>
  <c r="C44" i="10"/>
  <c r="D44" i="10" s="1"/>
  <c r="P43" i="10"/>
  <c r="O43" i="10"/>
  <c r="N43" i="10"/>
  <c r="H43" i="10"/>
  <c r="J43" i="10" s="1"/>
  <c r="C43" i="10"/>
  <c r="D43" i="10" s="1"/>
  <c r="N42" i="10"/>
  <c r="P42" i="10" s="1"/>
  <c r="J42" i="10"/>
  <c r="H42" i="10"/>
  <c r="I42" i="10" s="1"/>
  <c r="C42" i="10"/>
  <c r="D42" i="10" s="1"/>
  <c r="O41" i="10"/>
  <c r="N41" i="10"/>
  <c r="P41" i="10" s="1"/>
  <c r="H41" i="10"/>
  <c r="J41" i="10" s="1"/>
  <c r="C41" i="10"/>
  <c r="D41" i="10" s="1"/>
  <c r="P40" i="10"/>
  <c r="O40" i="10"/>
  <c r="N40" i="10"/>
  <c r="I40" i="10"/>
  <c r="H40" i="10"/>
  <c r="J40" i="10" s="1"/>
  <c r="C40" i="10"/>
  <c r="D40" i="10" s="1"/>
  <c r="O39" i="10"/>
  <c r="N39" i="10"/>
  <c r="P39" i="10" s="1"/>
  <c r="J39" i="10"/>
  <c r="I39" i="10"/>
  <c r="H39" i="10"/>
  <c r="C39" i="10"/>
  <c r="D39" i="10" s="1"/>
  <c r="N38" i="10"/>
  <c r="P38" i="10" s="1"/>
  <c r="I38" i="10"/>
  <c r="H38" i="10"/>
  <c r="J38" i="10" s="1"/>
  <c r="C38" i="10"/>
  <c r="D38" i="10" s="1"/>
  <c r="N37" i="10"/>
  <c r="H37" i="10"/>
  <c r="J37" i="10" s="1"/>
  <c r="C37" i="10"/>
  <c r="D37" i="10" s="1"/>
  <c r="P36" i="10"/>
  <c r="N36" i="10"/>
  <c r="O36" i="10" s="1"/>
  <c r="J36" i="10"/>
  <c r="I36" i="10"/>
  <c r="H36" i="10"/>
  <c r="C36" i="10"/>
  <c r="D36" i="10" s="1"/>
  <c r="P35" i="10"/>
  <c r="O35" i="10"/>
  <c r="N35" i="10"/>
  <c r="H35" i="10"/>
  <c r="J35" i="10" s="1"/>
  <c r="D35" i="10"/>
  <c r="C35" i="10"/>
  <c r="N34" i="10"/>
  <c r="P34" i="10" s="1"/>
  <c r="H34" i="10"/>
  <c r="C34" i="10"/>
  <c r="D34" i="10" s="1"/>
  <c r="P33" i="10"/>
  <c r="O33" i="10"/>
  <c r="N33" i="10"/>
  <c r="J33" i="10"/>
  <c r="H33" i="10"/>
  <c r="I33" i="10" s="1"/>
  <c r="C33" i="10"/>
  <c r="D33" i="10" s="1"/>
  <c r="N32" i="10"/>
  <c r="P32" i="10" s="1"/>
  <c r="J32" i="10"/>
  <c r="I32" i="10"/>
  <c r="H32" i="10"/>
  <c r="C32" i="10"/>
  <c r="D32" i="10" s="1"/>
  <c r="O31" i="10"/>
  <c r="N31" i="10"/>
  <c r="P31" i="10" s="1"/>
  <c r="H31" i="10"/>
  <c r="J31" i="10" s="1"/>
  <c r="C31" i="10"/>
  <c r="D31" i="10" s="1"/>
  <c r="N30" i="10"/>
  <c r="P30" i="10" s="1"/>
  <c r="J30" i="10"/>
  <c r="I30" i="10"/>
  <c r="H30" i="10"/>
  <c r="D30" i="10"/>
  <c r="C30" i="10"/>
  <c r="N29" i="10"/>
  <c r="P29" i="10" s="1"/>
  <c r="H29" i="10"/>
  <c r="J29" i="10" s="1"/>
  <c r="D29" i="10"/>
  <c r="C29" i="10"/>
  <c r="P28" i="10"/>
  <c r="N28" i="10"/>
  <c r="O28" i="10" s="1"/>
  <c r="H28" i="10"/>
  <c r="J28" i="10" s="1"/>
  <c r="C28" i="10"/>
  <c r="D28" i="10" s="1"/>
  <c r="N27" i="10"/>
  <c r="P27" i="10" s="1"/>
  <c r="J27" i="10"/>
  <c r="H27" i="10"/>
  <c r="I27" i="10" s="1"/>
  <c r="C27" i="10"/>
  <c r="D27" i="10" s="1"/>
  <c r="N26" i="10"/>
  <c r="P26" i="10" s="1"/>
  <c r="H26" i="10"/>
  <c r="J26" i="10" s="1"/>
  <c r="D26" i="10"/>
  <c r="C26" i="10"/>
  <c r="O25" i="10"/>
  <c r="N25" i="10"/>
  <c r="P25" i="10" s="1"/>
  <c r="I25" i="10"/>
  <c r="H25" i="10"/>
  <c r="J25" i="10" s="1"/>
  <c r="C25" i="10"/>
  <c r="D25" i="10" s="1"/>
  <c r="N24" i="10"/>
  <c r="O24" i="10" s="1"/>
  <c r="H24" i="10"/>
  <c r="J24" i="10" s="1"/>
  <c r="C24" i="10"/>
  <c r="D24" i="10" s="1"/>
  <c r="P23" i="10"/>
  <c r="O23" i="10"/>
  <c r="N23" i="10"/>
  <c r="J23" i="10"/>
  <c r="I23" i="10"/>
  <c r="H23" i="10"/>
  <c r="C23" i="10"/>
  <c r="D23" i="10" s="1"/>
  <c r="P22" i="10"/>
  <c r="N22" i="10"/>
  <c r="O22" i="10" s="1"/>
  <c r="H22" i="10"/>
  <c r="J22" i="10" s="1"/>
  <c r="C22" i="10"/>
  <c r="D22" i="10" s="1"/>
  <c r="N21" i="10"/>
  <c r="P21" i="10" s="1"/>
  <c r="H21" i="10"/>
  <c r="I21" i="10" s="1"/>
  <c r="C21" i="10"/>
  <c r="D21" i="10" s="1"/>
  <c r="P20" i="10"/>
  <c r="O20" i="10"/>
  <c r="N20" i="10"/>
  <c r="J20" i="10"/>
  <c r="I20" i="10"/>
  <c r="H20" i="10"/>
  <c r="D20" i="10"/>
  <c r="C20" i="10"/>
  <c r="O19" i="10"/>
  <c r="N19" i="10"/>
  <c r="P19" i="10" s="1"/>
  <c r="H19" i="10"/>
  <c r="J19" i="10" s="1"/>
  <c r="C19" i="10"/>
  <c r="D19" i="10" s="1"/>
  <c r="N18" i="10"/>
  <c r="P18" i="10" s="1"/>
  <c r="J18" i="10"/>
  <c r="I18" i="10"/>
  <c r="H18" i="10"/>
  <c r="D18" i="10"/>
  <c r="C18" i="10"/>
  <c r="P17" i="10"/>
  <c r="O17" i="10"/>
  <c r="N17" i="10"/>
  <c r="I17" i="10"/>
  <c r="H17" i="10"/>
  <c r="J17" i="10" s="1"/>
  <c r="C17" i="10"/>
  <c r="D17" i="10" s="1"/>
  <c r="N16" i="10"/>
  <c r="P16" i="10" s="1"/>
  <c r="H16" i="10"/>
  <c r="J16" i="10" s="1"/>
  <c r="C16" i="10"/>
  <c r="D16" i="10" s="1"/>
  <c r="P15" i="10"/>
  <c r="N15" i="10"/>
  <c r="O15" i="10" s="1"/>
  <c r="H15" i="10"/>
  <c r="J15" i="10" s="1"/>
  <c r="C15" i="10"/>
  <c r="D15" i="10" s="1"/>
  <c r="N14" i="10"/>
  <c r="P14" i="10" s="1"/>
  <c r="I14" i="10"/>
  <c r="H14" i="10"/>
  <c r="J14" i="10" s="1"/>
  <c r="C14" i="10"/>
  <c r="D14" i="10" s="1"/>
  <c r="O13" i="10"/>
  <c r="N13" i="10"/>
  <c r="P13" i="10" s="1"/>
  <c r="J13" i="10"/>
  <c r="I13" i="10"/>
  <c r="H13" i="10"/>
  <c r="C13" i="10"/>
  <c r="D13" i="10" s="1"/>
  <c r="N12" i="10"/>
  <c r="O12" i="10" s="1"/>
  <c r="H12" i="10"/>
  <c r="J12" i="10" s="1"/>
  <c r="D12" i="10"/>
  <c r="C12" i="10"/>
  <c r="P11" i="10"/>
  <c r="O11" i="10"/>
  <c r="N11" i="10"/>
  <c r="J11" i="10"/>
  <c r="I11" i="10"/>
  <c r="H11" i="10"/>
  <c r="C11" i="10"/>
  <c r="D11" i="10" s="1"/>
  <c r="P10" i="10"/>
  <c r="O10" i="10"/>
  <c r="N10" i="10"/>
  <c r="H10" i="10"/>
  <c r="J10" i="10" s="1"/>
  <c r="C10" i="10"/>
  <c r="D10" i="10" s="1"/>
  <c r="N9" i="10"/>
  <c r="P9" i="10" s="1"/>
  <c r="C9" i="10"/>
  <c r="D9" i="10" s="1"/>
  <c r="W8" i="10"/>
  <c r="V8" i="10"/>
  <c r="V9" i="10" s="1"/>
  <c r="C8" i="10"/>
  <c r="D8" i="10" s="1"/>
  <c r="X7" i="10"/>
  <c r="V7" i="10"/>
  <c r="W7" i="10" s="1"/>
  <c r="C24" i="8"/>
  <c r="C23" i="8"/>
  <c r="C22" i="8"/>
  <c r="B23" i="8"/>
  <c r="B2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2" i="7"/>
  <c r="B24" i="3"/>
  <c r="B23" i="3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F2" i="1"/>
  <c r="H2" i="1" s="1"/>
  <c r="E2" i="1"/>
  <c r="G2" i="1" s="1"/>
  <c r="N198" i="2"/>
  <c r="P198" i="2" s="1"/>
  <c r="H198" i="2"/>
  <c r="J198" i="2" s="1"/>
  <c r="C198" i="2"/>
  <c r="D198" i="2" s="1"/>
  <c r="N197" i="2"/>
  <c r="P197" i="2" s="1"/>
  <c r="H197" i="2"/>
  <c r="J197" i="2" s="1"/>
  <c r="C197" i="2"/>
  <c r="D197" i="2" s="1"/>
  <c r="N196" i="2"/>
  <c r="P196" i="2" s="1"/>
  <c r="H196" i="2"/>
  <c r="J196" i="2" s="1"/>
  <c r="C196" i="2"/>
  <c r="D196" i="2" s="1"/>
  <c r="N195" i="2"/>
  <c r="P195" i="2" s="1"/>
  <c r="H195" i="2"/>
  <c r="J195" i="2" s="1"/>
  <c r="C195" i="2"/>
  <c r="D195" i="2" s="1"/>
  <c r="P194" i="2"/>
  <c r="N194" i="2"/>
  <c r="O194" i="2" s="1"/>
  <c r="I194" i="2"/>
  <c r="H194" i="2"/>
  <c r="J194" i="2" s="1"/>
  <c r="C194" i="2"/>
  <c r="D194" i="2" s="1"/>
  <c r="N193" i="2"/>
  <c r="O193" i="2" s="1"/>
  <c r="H193" i="2"/>
  <c r="J193" i="2" s="1"/>
  <c r="C193" i="2"/>
  <c r="D193" i="2" s="1"/>
  <c r="N192" i="2"/>
  <c r="P192" i="2" s="1"/>
  <c r="I192" i="2"/>
  <c r="H192" i="2"/>
  <c r="J192" i="2" s="1"/>
  <c r="D192" i="2"/>
  <c r="C192" i="2"/>
  <c r="N191" i="2"/>
  <c r="J191" i="2"/>
  <c r="H191" i="2"/>
  <c r="I191" i="2" s="1"/>
  <c r="C191" i="2"/>
  <c r="D191" i="2" s="1"/>
  <c r="N190" i="2"/>
  <c r="P190" i="2" s="1"/>
  <c r="J190" i="2"/>
  <c r="I190" i="2"/>
  <c r="H190" i="2"/>
  <c r="D190" i="2"/>
  <c r="C190" i="2"/>
  <c r="N189" i="2"/>
  <c r="P189" i="2" s="1"/>
  <c r="I189" i="2"/>
  <c r="H189" i="2"/>
  <c r="J189" i="2" s="1"/>
  <c r="C189" i="2"/>
  <c r="D189" i="2" s="1"/>
  <c r="N188" i="2"/>
  <c r="P188" i="2" s="1"/>
  <c r="H188" i="2"/>
  <c r="D188" i="2"/>
  <c r="C188" i="2"/>
  <c r="N187" i="2"/>
  <c r="P187" i="2" s="1"/>
  <c r="H187" i="2"/>
  <c r="J187" i="2" s="1"/>
  <c r="D187" i="2"/>
  <c r="C187" i="2"/>
  <c r="N186" i="2"/>
  <c r="P186" i="2" s="1"/>
  <c r="H186" i="2"/>
  <c r="J186" i="2" s="1"/>
  <c r="C186" i="2"/>
  <c r="D186" i="2" s="1"/>
  <c r="N185" i="2"/>
  <c r="P185" i="2" s="1"/>
  <c r="H185" i="2"/>
  <c r="J185" i="2" s="1"/>
  <c r="C185" i="2"/>
  <c r="D185" i="2" s="1"/>
  <c r="N184" i="2"/>
  <c r="P184" i="2" s="1"/>
  <c r="H184" i="2"/>
  <c r="J184" i="2" s="1"/>
  <c r="C184" i="2"/>
  <c r="D184" i="2" s="1"/>
  <c r="N183" i="2"/>
  <c r="P183" i="2" s="1"/>
  <c r="H183" i="2"/>
  <c r="J183" i="2" s="1"/>
  <c r="C183" i="2"/>
  <c r="D183" i="2" s="1"/>
  <c r="N182" i="2"/>
  <c r="O182" i="2" s="1"/>
  <c r="I182" i="2"/>
  <c r="H182" i="2"/>
  <c r="J182" i="2" s="1"/>
  <c r="C182" i="2"/>
  <c r="D182" i="2" s="1"/>
  <c r="N181" i="2"/>
  <c r="O181" i="2" s="1"/>
  <c r="H181" i="2"/>
  <c r="J181" i="2" s="1"/>
  <c r="C181" i="2"/>
  <c r="D181" i="2" s="1"/>
  <c r="N180" i="2"/>
  <c r="P180" i="2" s="1"/>
  <c r="I180" i="2"/>
  <c r="H180" i="2"/>
  <c r="J180" i="2" s="1"/>
  <c r="D180" i="2"/>
  <c r="C180" i="2"/>
  <c r="N179" i="2"/>
  <c r="J179" i="2"/>
  <c r="H179" i="2"/>
  <c r="I179" i="2" s="1"/>
  <c r="C179" i="2"/>
  <c r="D179" i="2" s="1"/>
  <c r="N178" i="2"/>
  <c r="P178" i="2" s="1"/>
  <c r="J178" i="2"/>
  <c r="I178" i="2"/>
  <c r="H178" i="2"/>
  <c r="D178" i="2"/>
  <c r="C178" i="2"/>
  <c r="N177" i="2"/>
  <c r="P177" i="2" s="1"/>
  <c r="H177" i="2"/>
  <c r="J177" i="2" s="1"/>
  <c r="C177" i="2"/>
  <c r="D177" i="2" s="1"/>
  <c r="N176" i="2"/>
  <c r="P176" i="2" s="1"/>
  <c r="H176" i="2"/>
  <c r="D176" i="2"/>
  <c r="C176" i="2"/>
  <c r="N175" i="2"/>
  <c r="P175" i="2" s="1"/>
  <c r="H175" i="2"/>
  <c r="J175" i="2" s="1"/>
  <c r="D175" i="2"/>
  <c r="C175" i="2"/>
  <c r="N174" i="2"/>
  <c r="P174" i="2" s="1"/>
  <c r="H174" i="2"/>
  <c r="J174" i="2" s="1"/>
  <c r="C174" i="2"/>
  <c r="D174" i="2" s="1"/>
  <c r="N173" i="2"/>
  <c r="P173" i="2" s="1"/>
  <c r="H173" i="2"/>
  <c r="J173" i="2" s="1"/>
  <c r="C173" i="2"/>
  <c r="D173" i="2" s="1"/>
  <c r="N172" i="2"/>
  <c r="P172" i="2" s="1"/>
  <c r="H172" i="2"/>
  <c r="J172" i="2" s="1"/>
  <c r="C172" i="2"/>
  <c r="D172" i="2" s="1"/>
  <c r="N171" i="2"/>
  <c r="P171" i="2" s="1"/>
  <c r="H171" i="2"/>
  <c r="J171" i="2" s="1"/>
  <c r="C171" i="2"/>
  <c r="D171" i="2" s="1"/>
  <c r="N170" i="2"/>
  <c r="O170" i="2" s="1"/>
  <c r="I170" i="2"/>
  <c r="H170" i="2"/>
  <c r="J170" i="2" s="1"/>
  <c r="C170" i="2"/>
  <c r="D170" i="2" s="1"/>
  <c r="N169" i="2"/>
  <c r="P169" i="2" s="1"/>
  <c r="H169" i="2"/>
  <c r="J169" i="2" s="1"/>
  <c r="C169" i="2"/>
  <c r="D169" i="2" s="1"/>
  <c r="N168" i="2"/>
  <c r="P168" i="2" s="1"/>
  <c r="I168" i="2"/>
  <c r="H168" i="2"/>
  <c r="J168" i="2" s="1"/>
  <c r="D168" i="2"/>
  <c r="C168" i="2"/>
  <c r="N167" i="2"/>
  <c r="J167" i="2"/>
  <c r="H167" i="2"/>
  <c r="I167" i="2" s="1"/>
  <c r="C167" i="2"/>
  <c r="D167" i="2" s="1"/>
  <c r="N166" i="2"/>
  <c r="P166" i="2" s="1"/>
  <c r="J166" i="2"/>
  <c r="I166" i="2"/>
  <c r="H166" i="2"/>
  <c r="D166" i="2"/>
  <c r="C166" i="2"/>
  <c r="N165" i="2"/>
  <c r="P165" i="2" s="1"/>
  <c r="H165" i="2"/>
  <c r="J165" i="2" s="1"/>
  <c r="C165" i="2"/>
  <c r="D165" i="2" s="1"/>
  <c r="N164" i="2"/>
  <c r="P164" i="2" s="1"/>
  <c r="H164" i="2"/>
  <c r="D164" i="2"/>
  <c r="C164" i="2"/>
  <c r="N163" i="2"/>
  <c r="P163" i="2" s="1"/>
  <c r="H163" i="2"/>
  <c r="J163" i="2" s="1"/>
  <c r="C163" i="2"/>
  <c r="D163" i="2" s="1"/>
  <c r="N162" i="2"/>
  <c r="O162" i="2" s="1"/>
  <c r="H162" i="2"/>
  <c r="J162" i="2" s="1"/>
  <c r="C162" i="2"/>
  <c r="D162" i="2" s="1"/>
  <c r="N161" i="2"/>
  <c r="P161" i="2" s="1"/>
  <c r="H161" i="2"/>
  <c r="J161" i="2" s="1"/>
  <c r="C161" i="2"/>
  <c r="D161" i="2" s="1"/>
  <c r="N160" i="2"/>
  <c r="P160" i="2" s="1"/>
  <c r="H160" i="2"/>
  <c r="J160" i="2" s="1"/>
  <c r="C160" i="2"/>
  <c r="D160" i="2" s="1"/>
  <c r="N159" i="2"/>
  <c r="P159" i="2" s="1"/>
  <c r="J159" i="2"/>
  <c r="H159" i="2"/>
  <c r="I159" i="2" s="1"/>
  <c r="C159" i="2"/>
  <c r="D159" i="2" s="1"/>
  <c r="N158" i="2"/>
  <c r="O158" i="2" s="1"/>
  <c r="I158" i="2"/>
  <c r="H158" i="2"/>
  <c r="J158" i="2" s="1"/>
  <c r="C158" i="2"/>
  <c r="D158" i="2" s="1"/>
  <c r="N157" i="2"/>
  <c r="O157" i="2" s="1"/>
  <c r="H157" i="2"/>
  <c r="J157" i="2" s="1"/>
  <c r="C157" i="2"/>
  <c r="D157" i="2" s="1"/>
  <c r="N156" i="2"/>
  <c r="P156" i="2" s="1"/>
  <c r="I156" i="2"/>
  <c r="H156" i="2"/>
  <c r="J156" i="2" s="1"/>
  <c r="D156" i="2"/>
  <c r="C156" i="2"/>
  <c r="N155" i="2"/>
  <c r="J155" i="2"/>
  <c r="H155" i="2"/>
  <c r="I155" i="2" s="1"/>
  <c r="C155" i="2"/>
  <c r="D155" i="2" s="1"/>
  <c r="N154" i="2"/>
  <c r="P154" i="2" s="1"/>
  <c r="J154" i="2"/>
  <c r="I154" i="2"/>
  <c r="H154" i="2"/>
  <c r="D154" i="2"/>
  <c r="C154" i="2"/>
  <c r="N153" i="2"/>
  <c r="P153" i="2" s="1"/>
  <c r="H153" i="2"/>
  <c r="J153" i="2" s="1"/>
  <c r="C153" i="2"/>
  <c r="D153" i="2" s="1"/>
  <c r="N152" i="2"/>
  <c r="P152" i="2" s="1"/>
  <c r="H152" i="2"/>
  <c r="D152" i="2"/>
  <c r="C152" i="2"/>
  <c r="N151" i="2"/>
  <c r="P151" i="2" s="1"/>
  <c r="H151" i="2"/>
  <c r="J151" i="2" s="1"/>
  <c r="C151" i="2"/>
  <c r="D151" i="2" s="1"/>
  <c r="N150" i="2"/>
  <c r="O150" i="2" s="1"/>
  <c r="J150" i="2"/>
  <c r="H150" i="2"/>
  <c r="I150" i="2" s="1"/>
  <c r="C150" i="2"/>
  <c r="D150" i="2" s="1"/>
  <c r="N149" i="2"/>
  <c r="P149" i="2" s="1"/>
  <c r="J149" i="2"/>
  <c r="I149" i="2"/>
  <c r="H149" i="2"/>
  <c r="C149" i="2"/>
  <c r="D149" i="2" s="1"/>
  <c r="N148" i="2"/>
  <c r="P148" i="2" s="1"/>
  <c r="H148" i="2"/>
  <c r="J148" i="2" s="1"/>
  <c r="C148" i="2"/>
  <c r="D148" i="2" s="1"/>
  <c r="N147" i="2"/>
  <c r="P147" i="2" s="1"/>
  <c r="J147" i="2"/>
  <c r="H147" i="2"/>
  <c r="I147" i="2" s="1"/>
  <c r="D147" i="2"/>
  <c r="C147" i="2"/>
  <c r="N146" i="2"/>
  <c r="O146" i="2" s="1"/>
  <c r="I146" i="2"/>
  <c r="H146" i="2"/>
  <c r="J146" i="2" s="1"/>
  <c r="C146" i="2"/>
  <c r="D146" i="2" s="1"/>
  <c r="N145" i="2"/>
  <c r="P145" i="2" s="1"/>
  <c r="H145" i="2"/>
  <c r="J145" i="2" s="1"/>
  <c r="C145" i="2"/>
  <c r="D145" i="2" s="1"/>
  <c r="N144" i="2"/>
  <c r="P144" i="2" s="1"/>
  <c r="J144" i="2"/>
  <c r="I144" i="2"/>
  <c r="H144" i="2"/>
  <c r="D144" i="2"/>
  <c r="C144" i="2"/>
  <c r="N143" i="2"/>
  <c r="J143" i="2"/>
  <c r="H143" i="2"/>
  <c r="I143" i="2" s="1"/>
  <c r="C143" i="2"/>
  <c r="D143" i="2" s="1"/>
  <c r="N142" i="2"/>
  <c r="P142" i="2" s="1"/>
  <c r="J142" i="2"/>
  <c r="I142" i="2"/>
  <c r="H142" i="2"/>
  <c r="D142" i="2"/>
  <c r="C142" i="2"/>
  <c r="N141" i="2"/>
  <c r="O141" i="2" s="1"/>
  <c r="I141" i="2"/>
  <c r="H141" i="2"/>
  <c r="J141" i="2" s="1"/>
  <c r="C141" i="2"/>
  <c r="D141" i="2" s="1"/>
  <c r="N140" i="2"/>
  <c r="P140" i="2" s="1"/>
  <c r="H140" i="2"/>
  <c r="D140" i="2"/>
  <c r="C140" i="2"/>
  <c r="N139" i="2"/>
  <c r="P139" i="2" s="1"/>
  <c r="H139" i="2"/>
  <c r="J139" i="2" s="1"/>
  <c r="C139" i="2"/>
  <c r="D139" i="2" s="1"/>
  <c r="N138" i="2"/>
  <c r="O138" i="2" s="1"/>
  <c r="J138" i="2"/>
  <c r="H138" i="2"/>
  <c r="I138" i="2" s="1"/>
  <c r="C138" i="2"/>
  <c r="D138" i="2" s="1"/>
  <c r="N137" i="2"/>
  <c r="P137" i="2" s="1"/>
  <c r="J137" i="2"/>
  <c r="I137" i="2"/>
  <c r="H137" i="2"/>
  <c r="C137" i="2"/>
  <c r="D137" i="2" s="1"/>
  <c r="N136" i="2"/>
  <c r="P136" i="2" s="1"/>
  <c r="H136" i="2"/>
  <c r="J136" i="2" s="1"/>
  <c r="C136" i="2"/>
  <c r="D136" i="2" s="1"/>
  <c r="N135" i="2"/>
  <c r="P135" i="2" s="1"/>
  <c r="J135" i="2"/>
  <c r="H135" i="2"/>
  <c r="I135" i="2" s="1"/>
  <c r="D135" i="2"/>
  <c r="C135" i="2"/>
  <c r="N134" i="2"/>
  <c r="O134" i="2" s="1"/>
  <c r="I134" i="2"/>
  <c r="H134" i="2"/>
  <c r="J134" i="2" s="1"/>
  <c r="C134" i="2"/>
  <c r="D134" i="2" s="1"/>
  <c r="N133" i="2"/>
  <c r="P133" i="2" s="1"/>
  <c r="H133" i="2"/>
  <c r="J133" i="2" s="1"/>
  <c r="C133" i="2"/>
  <c r="D133" i="2" s="1"/>
  <c r="N132" i="2"/>
  <c r="P132" i="2" s="1"/>
  <c r="I132" i="2"/>
  <c r="H132" i="2"/>
  <c r="J132" i="2" s="1"/>
  <c r="D132" i="2"/>
  <c r="C132" i="2"/>
  <c r="N131" i="2"/>
  <c r="J131" i="2"/>
  <c r="H131" i="2"/>
  <c r="I131" i="2" s="1"/>
  <c r="C131" i="2"/>
  <c r="D131" i="2" s="1"/>
  <c r="N130" i="2"/>
  <c r="P130" i="2" s="1"/>
  <c r="J130" i="2"/>
  <c r="I130" i="2"/>
  <c r="H130" i="2"/>
  <c r="D130" i="2"/>
  <c r="C130" i="2"/>
  <c r="N129" i="2"/>
  <c r="P129" i="2" s="1"/>
  <c r="I129" i="2"/>
  <c r="H129" i="2"/>
  <c r="J129" i="2" s="1"/>
  <c r="C129" i="2"/>
  <c r="D129" i="2" s="1"/>
  <c r="N128" i="2"/>
  <c r="P128" i="2" s="1"/>
  <c r="H128" i="2"/>
  <c r="D128" i="2"/>
  <c r="C128" i="2"/>
  <c r="N127" i="2"/>
  <c r="P127" i="2" s="1"/>
  <c r="H127" i="2"/>
  <c r="J127" i="2" s="1"/>
  <c r="C127" i="2"/>
  <c r="D127" i="2" s="1"/>
  <c r="N126" i="2"/>
  <c r="O126" i="2" s="1"/>
  <c r="H126" i="2"/>
  <c r="J126" i="2" s="1"/>
  <c r="C126" i="2"/>
  <c r="D126" i="2" s="1"/>
  <c r="N125" i="2"/>
  <c r="P125" i="2" s="1"/>
  <c r="J125" i="2"/>
  <c r="I125" i="2"/>
  <c r="H125" i="2"/>
  <c r="C125" i="2"/>
  <c r="D125" i="2" s="1"/>
  <c r="N124" i="2"/>
  <c r="P124" i="2" s="1"/>
  <c r="H124" i="2"/>
  <c r="J124" i="2" s="1"/>
  <c r="C124" i="2"/>
  <c r="D124" i="2" s="1"/>
  <c r="N123" i="2"/>
  <c r="P123" i="2" s="1"/>
  <c r="J123" i="2"/>
  <c r="H123" i="2"/>
  <c r="I123" i="2" s="1"/>
  <c r="D123" i="2"/>
  <c r="C123" i="2"/>
  <c r="N122" i="2"/>
  <c r="O122" i="2" s="1"/>
  <c r="I122" i="2"/>
  <c r="H122" i="2"/>
  <c r="J122" i="2" s="1"/>
  <c r="C122" i="2"/>
  <c r="D122" i="2" s="1"/>
  <c r="N121" i="2"/>
  <c r="P121" i="2" s="1"/>
  <c r="H121" i="2"/>
  <c r="J121" i="2" s="1"/>
  <c r="C121" i="2"/>
  <c r="D121" i="2" s="1"/>
  <c r="N120" i="2"/>
  <c r="P120" i="2" s="1"/>
  <c r="J120" i="2"/>
  <c r="I120" i="2"/>
  <c r="H120" i="2"/>
  <c r="D120" i="2"/>
  <c r="C120" i="2"/>
  <c r="N119" i="2"/>
  <c r="P119" i="2" s="1"/>
  <c r="J119" i="2"/>
  <c r="H119" i="2"/>
  <c r="I119" i="2" s="1"/>
  <c r="C119" i="2"/>
  <c r="D119" i="2" s="1"/>
  <c r="N118" i="2"/>
  <c r="J118" i="2"/>
  <c r="I118" i="2"/>
  <c r="H118" i="2"/>
  <c r="D118" i="2"/>
  <c r="C118" i="2"/>
  <c r="N117" i="2"/>
  <c r="P117" i="2" s="1"/>
  <c r="H117" i="2"/>
  <c r="C117" i="2"/>
  <c r="D117" i="2" s="1"/>
  <c r="N116" i="2"/>
  <c r="P116" i="2" s="1"/>
  <c r="H116" i="2"/>
  <c r="J116" i="2" s="1"/>
  <c r="D116" i="2"/>
  <c r="C116" i="2"/>
  <c r="N115" i="2"/>
  <c r="P115" i="2" s="1"/>
  <c r="H115" i="2"/>
  <c r="D115" i="2"/>
  <c r="C115" i="2"/>
  <c r="N114" i="2"/>
  <c r="O114" i="2" s="1"/>
  <c r="H114" i="2"/>
  <c r="J114" i="2" s="1"/>
  <c r="C114" i="2"/>
  <c r="D114" i="2" s="1"/>
  <c r="N113" i="2"/>
  <c r="P113" i="2" s="1"/>
  <c r="J113" i="2"/>
  <c r="I113" i="2"/>
  <c r="H113" i="2"/>
  <c r="C113" i="2"/>
  <c r="D113" i="2" s="1"/>
  <c r="N112" i="2"/>
  <c r="H112" i="2"/>
  <c r="J112" i="2" s="1"/>
  <c r="C112" i="2"/>
  <c r="D112" i="2" s="1"/>
  <c r="N111" i="2"/>
  <c r="P111" i="2" s="1"/>
  <c r="J111" i="2"/>
  <c r="H111" i="2"/>
  <c r="I111" i="2" s="1"/>
  <c r="D111" i="2"/>
  <c r="C111" i="2"/>
  <c r="N110" i="2"/>
  <c r="O110" i="2" s="1"/>
  <c r="I110" i="2"/>
  <c r="H110" i="2"/>
  <c r="J110" i="2" s="1"/>
  <c r="C110" i="2"/>
  <c r="D110" i="2" s="1"/>
  <c r="N109" i="2"/>
  <c r="O109" i="2" s="1"/>
  <c r="H109" i="2"/>
  <c r="C109" i="2"/>
  <c r="D109" i="2" s="1"/>
  <c r="N108" i="2"/>
  <c r="P108" i="2" s="1"/>
  <c r="J108" i="2"/>
  <c r="I108" i="2"/>
  <c r="H108" i="2"/>
  <c r="D108" i="2"/>
  <c r="C108" i="2"/>
  <c r="N107" i="2"/>
  <c r="P107" i="2" s="1"/>
  <c r="J107" i="2"/>
  <c r="H107" i="2"/>
  <c r="I107" i="2" s="1"/>
  <c r="C107" i="2"/>
  <c r="D107" i="2" s="1"/>
  <c r="N106" i="2"/>
  <c r="P106" i="2" s="1"/>
  <c r="J106" i="2"/>
  <c r="I106" i="2"/>
  <c r="H106" i="2"/>
  <c r="D106" i="2"/>
  <c r="C106" i="2"/>
  <c r="N105" i="2"/>
  <c r="O105" i="2" s="1"/>
  <c r="I105" i="2"/>
  <c r="H105" i="2"/>
  <c r="J105" i="2" s="1"/>
  <c r="C105" i="2"/>
  <c r="D105" i="2" s="1"/>
  <c r="N104" i="2"/>
  <c r="P104" i="2" s="1"/>
  <c r="I104" i="2"/>
  <c r="H104" i="2"/>
  <c r="J104" i="2" s="1"/>
  <c r="D104" i="2"/>
  <c r="C104" i="2"/>
  <c r="N103" i="2"/>
  <c r="P103" i="2" s="1"/>
  <c r="H103" i="2"/>
  <c r="D103" i="2"/>
  <c r="C103" i="2"/>
  <c r="N102" i="2"/>
  <c r="O102" i="2" s="1"/>
  <c r="H102" i="2"/>
  <c r="J102" i="2" s="1"/>
  <c r="C102" i="2"/>
  <c r="D102" i="2" s="1"/>
  <c r="N101" i="2"/>
  <c r="P101" i="2" s="1"/>
  <c r="H101" i="2"/>
  <c r="J101" i="2" s="1"/>
  <c r="D101" i="2"/>
  <c r="C101" i="2"/>
  <c r="N100" i="2"/>
  <c r="I100" i="2"/>
  <c r="H100" i="2"/>
  <c r="J100" i="2" s="1"/>
  <c r="C100" i="2"/>
  <c r="D100" i="2" s="1"/>
  <c r="N99" i="2"/>
  <c r="O99" i="2" s="1"/>
  <c r="J99" i="2"/>
  <c r="H99" i="2"/>
  <c r="I99" i="2" s="1"/>
  <c r="D99" i="2"/>
  <c r="C99" i="2"/>
  <c r="N98" i="2"/>
  <c r="O98" i="2" s="1"/>
  <c r="I98" i="2"/>
  <c r="H98" i="2"/>
  <c r="J98" i="2" s="1"/>
  <c r="C98" i="2"/>
  <c r="D98" i="2" s="1"/>
  <c r="N97" i="2"/>
  <c r="O97" i="2" s="1"/>
  <c r="H97" i="2"/>
  <c r="I97" i="2" s="1"/>
  <c r="C97" i="2"/>
  <c r="D97" i="2" s="1"/>
  <c r="N96" i="2"/>
  <c r="P96" i="2" s="1"/>
  <c r="J96" i="2"/>
  <c r="I96" i="2"/>
  <c r="H96" i="2"/>
  <c r="D96" i="2"/>
  <c r="C96" i="2"/>
  <c r="N95" i="2"/>
  <c r="P95" i="2" s="1"/>
  <c r="H95" i="2"/>
  <c r="I95" i="2" s="1"/>
  <c r="C95" i="2"/>
  <c r="D95" i="2" s="1"/>
  <c r="O94" i="2"/>
  <c r="N94" i="2"/>
  <c r="P94" i="2" s="1"/>
  <c r="J94" i="2"/>
  <c r="I94" i="2"/>
  <c r="H94" i="2"/>
  <c r="D94" i="2"/>
  <c r="C94" i="2"/>
  <c r="N93" i="2"/>
  <c r="P93" i="2" s="1"/>
  <c r="J93" i="2"/>
  <c r="H93" i="2"/>
  <c r="I93" i="2" s="1"/>
  <c r="C93" i="2"/>
  <c r="D93" i="2" s="1"/>
  <c r="N92" i="2"/>
  <c r="P92" i="2" s="1"/>
  <c r="J92" i="2"/>
  <c r="I92" i="2"/>
  <c r="H92" i="2"/>
  <c r="D92" i="2"/>
  <c r="C92" i="2"/>
  <c r="N91" i="2"/>
  <c r="P91" i="2" s="1"/>
  <c r="H91" i="2"/>
  <c r="J91" i="2" s="1"/>
  <c r="D91" i="2"/>
  <c r="C91" i="2"/>
  <c r="N90" i="2"/>
  <c r="O90" i="2" s="1"/>
  <c r="H90" i="2"/>
  <c r="J90" i="2" s="1"/>
  <c r="C90" i="2"/>
  <c r="D90" i="2" s="1"/>
  <c r="N89" i="2"/>
  <c r="P89" i="2" s="1"/>
  <c r="I89" i="2"/>
  <c r="H89" i="2"/>
  <c r="J89" i="2" s="1"/>
  <c r="C89" i="2"/>
  <c r="D89" i="2" s="1"/>
  <c r="N88" i="2"/>
  <c r="O88" i="2" s="1"/>
  <c r="H88" i="2"/>
  <c r="D88" i="2"/>
  <c r="C88" i="2"/>
  <c r="N87" i="2"/>
  <c r="P87" i="2" s="1"/>
  <c r="J87" i="2"/>
  <c r="H87" i="2"/>
  <c r="I87" i="2" s="1"/>
  <c r="C87" i="2"/>
  <c r="D87" i="2" s="1"/>
  <c r="N86" i="2"/>
  <c r="O86" i="2" s="1"/>
  <c r="I86" i="2"/>
  <c r="H86" i="2"/>
  <c r="J86" i="2" s="1"/>
  <c r="C86" i="2"/>
  <c r="D86" i="2" s="1"/>
  <c r="N85" i="2"/>
  <c r="P85" i="2" s="1"/>
  <c r="J85" i="2"/>
  <c r="H85" i="2"/>
  <c r="I85" i="2" s="1"/>
  <c r="C85" i="2"/>
  <c r="D85" i="2" s="1"/>
  <c r="N84" i="2"/>
  <c r="J84" i="2"/>
  <c r="I84" i="2"/>
  <c r="H84" i="2"/>
  <c r="D84" i="2"/>
  <c r="C84" i="2"/>
  <c r="N83" i="2"/>
  <c r="P83" i="2" s="1"/>
  <c r="J83" i="2"/>
  <c r="H83" i="2"/>
  <c r="I83" i="2" s="1"/>
  <c r="C83" i="2"/>
  <c r="D83" i="2" s="1"/>
  <c r="N82" i="2"/>
  <c r="P82" i="2" s="1"/>
  <c r="J82" i="2"/>
  <c r="I82" i="2"/>
  <c r="H82" i="2"/>
  <c r="D82" i="2"/>
  <c r="C82" i="2"/>
  <c r="N81" i="2"/>
  <c r="P81" i="2" s="1"/>
  <c r="I81" i="2"/>
  <c r="H81" i="2"/>
  <c r="J81" i="2" s="1"/>
  <c r="C81" i="2"/>
  <c r="D81" i="2" s="1"/>
  <c r="N80" i="2"/>
  <c r="P80" i="2" s="1"/>
  <c r="I80" i="2"/>
  <c r="H80" i="2"/>
  <c r="J80" i="2" s="1"/>
  <c r="D80" i="2"/>
  <c r="C80" i="2"/>
  <c r="N79" i="2"/>
  <c r="P79" i="2" s="1"/>
  <c r="J79" i="2"/>
  <c r="I79" i="2"/>
  <c r="H79" i="2"/>
  <c r="C79" i="2"/>
  <c r="D79" i="2" s="1"/>
  <c r="N78" i="2"/>
  <c r="O78" i="2" s="1"/>
  <c r="H78" i="2"/>
  <c r="J78" i="2" s="1"/>
  <c r="C78" i="2"/>
  <c r="D78" i="2" s="1"/>
  <c r="N77" i="2"/>
  <c r="P77" i="2" s="1"/>
  <c r="J77" i="2"/>
  <c r="H77" i="2"/>
  <c r="I77" i="2" s="1"/>
  <c r="D77" i="2"/>
  <c r="C77" i="2"/>
  <c r="N76" i="2"/>
  <c r="I76" i="2"/>
  <c r="H76" i="2"/>
  <c r="J76" i="2" s="1"/>
  <c r="D76" i="2"/>
  <c r="C76" i="2"/>
  <c r="N75" i="2"/>
  <c r="P75" i="2" s="1"/>
  <c r="H75" i="2"/>
  <c r="D75" i="2"/>
  <c r="C75" i="2"/>
  <c r="N74" i="2"/>
  <c r="P74" i="2" s="1"/>
  <c r="I74" i="2"/>
  <c r="H74" i="2"/>
  <c r="J74" i="2" s="1"/>
  <c r="C74" i="2"/>
  <c r="D74" i="2" s="1"/>
  <c r="N73" i="2"/>
  <c r="O73" i="2" s="1"/>
  <c r="J73" i="2"/>
  <c r="H73" i="2"/>
  <c r="I73" i="2" s="1"/>
  <c r="D73" i="2"/>
  <c r="C73" i="2"/>
  <c r="N72" i="2"/>
  <c r="P72" i="2" s="1"/>
  <c r="H72" i="2"/>
  <c r="J72" i="2" s="1"/>
  <c r="C72" i="2"/>
  <c r="D72" i="2" s="1"/>
  <c r="N71" i="2"/>
  <c r="P71" i="2" s="1"/>
  <c r="J71" i="2"/>
  <c r="H71" i="2"/>
  <c r="I71" i="2" s="1"/>
  <c r="D71" i="2"/>
  <c r="C71" i="2"/>
  <c r="N70" i="2"/>
  <c r="P70" i="2" s="1"/>
  <c r="J70" i="2"/>
  <c r="I70" i="2"/>
  <c r="H70" i="2"/>
  <c r="C70" i="2"/>
  <c r="D70" i="2" s="1"/>
  <c r="N69" i="2"/>
  <c r="O69" i="2" s="1"/>
  <c r="I69" i="2"/>
  <c r="H69" i="2"/>
  <c r="J69" i="2" s="1"/>
  <c r="C69" i="2"/>
  <c r="D69" i="2" s="1"/>
  <c r="N68" i="2"/>
  <c r="H68" i="2"/>
  <c r="J68" i="2" s="1"/>
  <c r="D68" i="2"/>
  <c r="C68" i="2"/>
  <c r="N67" i="2"/>
  <c r="P67" i="2" s="1"/>
  <c r="J67" i="2"/>
  <c r="I67" i="2"/>
  <c r="H67" i="2"/>
  <c r="D67" i="2"/>
  <c r="C67" i="2"/>
  <c r="N66" i="2"/>
  <c r="O66" i="2" s="1"/>
  <c r="J66" i="2"/>
  <c r="I66" i="2"/>
  <c r="H66" i="2"/>
  <c r="C66" i="2"/>
  <c r="D66" i="2" s="1"/>
  <c r="N65" i="2"/>
  <c r="P65" i="2" s="1"/>
  <c r="H65" i="2"/>
  <c r="D65" i="2"/>
  <c r="C65" i="2"/>
  <c r="N64" i="2"/>
  <c r="P64" i="2" s="1"/>
  <c r="H64" i="2"/>
  <c r="J64" i="2" s="1"/>
  <c r="D64" i="2"/>
  <c r="C64" i="2"/>
  <c r="N63" i="2"/>
  <c r="P63" i="2" s="1"/>
  <c r="J63" i="2"/>
  <c r="I63" i="2"/>
  <c r="H63" i="2"/>
  <c r="C63" i="2"/>
  <c r="D63" i="2" s="1"/>
  <c r="N62" i="2"/>
  <c r="O62" i="2" s="1"/>
  <c r="H62" i="2"/>
  <c r="J62" i="2" s="1"/>
  <c r="C62" i="2"/>
  <c r="D62" i="2" s="1"/>
  <c r="N61" i="2"/>
  <c r="O61" i="2" s="1"/>
  <c r="I61" i="2"/>
  <c r="H61" i="2"/>
  <c r="J61" i="2" s="1"/>
  <c r="D61" i="2"/>
  <c r="C61" i="2"/>
  <c r="N60" i="2"/>
  <c r="P60" i="2" s="1"/>
  <c r="H60" i="2"/>
  <c r="J60" i="2" s="1"/>
  <c r="C60" i="2"/>
  <c r="D60" i="2" s="1"/>
  <c r="N59" i="2"/>
  <c r="P59" i="2" s="1"/>
  <c r="J59" i="2"/>
  <c r="H59" i="2"/>
  <c r="I59" i="2" s="1"/>
  <c r="D59" i="2"/>
  <c r="C59" i="2"/>
  <c r="N58" i="2"/>
  <c r="O58" i="2" s="1"/>
  <c r="J58" i="2"/>
  <c r="I58" i="2"/>
  <c r="H58" i="2"/>
  <c r="C58" i="2"/>
  <c r="D58" i="2" s="1"/>
  <c r="N57" i="2"/>
  <c r="O57" i="2" s="1"/>
  <c r="I57" i="2"/>
  <c r="H57" i="2"/>
  <c r="J57" i="2" s="1"/>
  <c r="C57" i="2"/>
  <c r="D57" i="2" s="1"/>
  <c r="N56" i="2"/>
  <c r="H56" i="2"/>
  <c r="J56" i="2" s="1"/>
  <c r="D56" i="2"/>
  <c r="C56" i="2"/>
  <c r="N55" i="2"/>
  <c r="P55" i="2" s="1"/>
  <c r="J55" i="2"/>
  <c r="I55" i="2"/>
  <c r="H55" i="2"/>
  <c r="D55" i="2"/>
  <c r="C55" i="2"/>
  <c r="N54" i="2"/>
  <c r="P54" i="2" s="1"/>
  <c r="J54" i="2"/>
  <c r="I54" i="2"/>
  <c r="H54" i="2"/>
  <c r="C54" i="2"/>
  <c r="D54" i="2" s="1"/>
  <c r="N53" i="2"/>
  <c r="P53" i="2" s="1"/>
  <c r="H53" i="2"/>
  <c r="D53" i="2"/>
  <c r="C53" i="2"/>
  <c r="N52" i="2"/>
  <c r="P52" i="2" s="1"/>
  <c r="H52" i="2"/>
  <c r="J52" i="2" s="1"/>
  <c r="D52" i="2"/>
  <c r="C52" i="2"/>
  <c r="N51" i="2"/>
  <c r="P51" i="2" s="1"/>
  <c r="J51" i="2"/>
  <c r="I51" i="2"/>
  <c r="H51" i="2"/>
  <c r="C51" i="2"/>
  <c r="D51" i="2" s="1"/>
  <c r="N50" i="2"/>
  <c r="O50" i="2" s="1"/>
  <c r="H50" i="2"/>
  <c r="J50" i="2" s="1"/>
  <c r="C50" i="2"/>
  <c r="D50" i="2" s="1"/>
  <c r="N49" i="2"/>
  <c r="O49" i="2" s="1"/>
  <c r="I49" i="2"/>
  <c r="H49" i="2"/>
  <c r="J49" i="2" s="1"/>
  <c r="D49" i="2"/>
  <c r="C49" i="2"/>
  <c r="N48" i="2"/>
  <c r="P48" i="2" s="1"/>
  <c r="H48" i="2"/>
  <c r="J48" i="2" s="1"/>
  <c r="C48" i="2"/>
  <c r="D48" i="2" s="1"/>
  <c r="N47" i="2"/>
  <c r="P47" i="2" s="1"/>
  <c r="J47" i="2"/>
  <c r="H47" i="2"/>
  <c r="I47" i="2" s="1"/>
  <c r="D47" i="2"/>
  <c r="C47" i="2"/>
  <c r="N46" i="2"/>
  <c r="P46" i="2" s="1"/>
  <c r="J46" i="2"/>
  <c r="I46" i="2"/>
  <c r="H46" i="2"/>
  <c r="C46" i="2"/>
  <c r="D46" i="2" s="1"/>
  <c r="N45" i="2"/>
  <c r="P45" i="2" s="1"/>
  <c r="I45" i="2"/>
  <c r="H45" i="2"/>
  <c r="J45" i="2" s="1"/>
  <c r="C45" i="2"/>
  <c r="D45" i="2" s="1"/>
  <c r="N44" i="2"/>
  <c r="H44" i="2"/>
  <c r="J44" i="2" s="1"/>
  <c r="D44" i="2"/>
  <c r="C44" i="2"/>
  <c r="N43" i="2"/>
  <c r="P43" i="2" s="1"/>
  <c r="J43" i="2"/>
  <c r="I43" i="2"/>
  <c r="H43" i="2"/>
  <c r="D43" i="2"/>
  <c r="C43" i="2"/>
  <c r="N42" i="2"/>
  <c r="P42" i="2" s="1"/>
  <c r="J42" i="2"/>
  <c r="I42" i="2"/>
  <c r="H42" i="2"/>
  <c r="C42" i="2"/>
  <c r="D42" i="2" s="1"/>
  <c r="N41" i="2"/>
  <c r="P41" i="2" s="1"/>
  <c r="H41" i="2"/>
  <c r="D41" i="2"/>
  <c r="C41" i="2"/>
  <c r="N40" i="2"/>
  <c r="P40" i="2" s="1"/>
  <c r="H40" i="2"/>
  <c r="J40" i="2" s="1"/>
  <c r="D40" i="2"/>
  <c r="C40" i="2"/>
  <c r="N39" i="2"/>
  <c r="P39" i="2" s="1"/>
  <c r="J39" i="2"/>
  <c r="I39" i="2"/>
  <c r="H39" i="2"/>
  <c r="C39" i="2"/>
  <c r="D39" i="2" s="1"/>
  <c r="N38" i="2"/>
  <c r="O38" i="2" s="1"/>
  <c r="H38" i="2"/>
  <c r="J38" i="2" s="1"/>
  <c r="C38" i="2"/>
  <c r="D38" i="2" s="1"/>
  <c r="N37" i="2"/>
  <c r="P37" i="2" s="1"/>
  <c r="I37" i="2"/>
  <c r="H37" i="2"/>
  <c r="J37" i="2" s="1"/>
  <c r="D37" i="2"/>
  <c r="C37" i="2"/>
  <c r="N36" i="2"/>
  <c r="P36" i="2" s="1"/>
  <c r="H36" i="2"/>
  <c r="J36" i="2" s="1"/>
  <c r="C36" i="2"/>
  <c r="D36" i="2" s="1"/>
  <c r="N35" i="2"/>
  <c r="P35" i="2" s="1"/>
  <c r="J35" i="2"/>
  <c r="H35" i="2"/>
  <c r="I35" i="2" s="1"/>
  <c r="D35" i="2"/>
  <c r="C35" i="2"/>
  <c r="N34" i="2"/>
  <c r="P34" i="2" s="1"/>
  <c r="J34" i="2"/>
  <c r="I34" i="2"/>
  <c r="H34" i="2"/>
  <c r="C34" i="2"/>
  <c r="D34" i="2" s="1"/>
  <c r="N33" i="2"/>
  <c r="O33" i="2" s="1"/>
  <c r="I33" i="2"/>
  <c r="H33" i="2"/>
  <c r="J33" i="2" s="1"/>
  <c r="C33" i="2"/>
  <c r="D33" i="2" s="1"/>
  <c r="N32" i="2"/>
  <c r="H32" i="2"/>
  <c r="J32" i="2" s="1"/>
  <c r="D32" i="2"/>
  <c r="C32" i="2"/>
  <c r="N31" i="2"/>
  <c r="P31" i="2" s="1"/>
  <c r="J31" i="2"/>
  <c r="I31" i="2"/>
  <c r="H31" i="2"/>
  <c r="D31" i="2"/>
  <c r="C31" i="2"/>
  <c r="N30" i="2"/>
  <c r="O30" i="2" s="1"/>
  <c r="J30" i="2"/>
  <c r="I30" i="2"/>
  <c r="H30" i="2"/>
  <c r="C30" i="2"/>
  <c r="D30" i="2" s="1"/>
  <c r="N29" i="2"/>
  <c r="P29" i="2" s="1"/>
  <c r="H29" i="2"/>
  <c r="D29" i="2"/>
  <c r="C29" i="2"/>
  <c r="N28" i="2"/>
  <c r="P28" i="2" s="1"/>
  <c r="H28" i="2"/>
  <c r="J28" i="2" s="1"/>
  <c r="D28" i="2"/>
  <c r="C28" i="2"/>
  <c r="N27" i="2"/>
  <c r="P27" i="2" s="1"/>
  <c r="J27" i="2"/>
  <c r="I27" i="2"/>
  <c r="H27" i="2"/>
  <c r="C27" i="2"/>
  <c r="D27" i="2" s="1"/>
  <c r="N26" i="2"/>
  <c r="O26" i="2" s="1"/>
  <c r="H26" i="2"/>
  <c r="J26" i="2" s="1"/>
  <c r="C26" i="2"/>
  <c r="D26" i="2" s="1"/>
  <c r="N25" i="2"/>
  <c r="P25" i="2" s="1"/>
  <c r="I25" i="2"/>
  <c r="H25" i="2"/>
  <c r="J25" i="2" s="1"/>
  <c r="D25" i="2"/>
  <c r="C25" i="2"/>
  <c r="N24" i="2"/>
  <c r="P24" i="2" s="1"/>
  <c r="H24" i="2"/>
  <c r="J24" i="2" s="1"/>
  <c r="C24" i="2"/>
  <c r="D24" i="2" s="1"/>
  <c r="N23" i="2"/>
  <c r="P23" i="2" s="1"/>
  <c r="J23" i="2"/>
  <c r="H23" i="2"/>
  <c r="I23" i="2" s="1"/>
  <c r="D23" i="2"/>
  <c r="C23" i="2"/>
  <c r="N22" i="2"/>
  <c r="P22" i="2" s="1"/>
  <c r="J22" i="2"/>
  <c r="I22" i="2"/>
  <c r="H22" i="2"/>
  <c r="C22" i="2"/>
  <c r="D22" i="2" s="1"/>
  <c r="N21" i="2"/>
  <c r="O21" i="2" s="1"/>
  <c r="I21" i="2"/>
  <c r="H21" i="2"/>
  <c r="J21" i="2" s="1"/>
  <c r="C21" i="2"/>
  <c r="D21" i="2" s="1"/>
  <c r="N20" i="2"/>
  <c r="H20" i="2"/>
  <c r="J20" i="2" s="1"/>
  <c r="D20" i="2"/>
  <c r="C20" i="2"/>
  <c r="N19" i="2"/>
  <c r="P19" i="2" s="1"/>
  <c r="J19" i="2"/>
  <c r="I19" i="2"/>
  <c r="H19" i="2"/>
  <c r="D19" i="2"/>
  <c r="C19" i="2"/>
  <c r="N18" i="2"/>
  <c r="P18" i="2" s="1"/>
  <c r="J18" i="2"/>
  <c r="I18" i="2"/>
  <c r="H18" i="2"/>
  <c r="C18" i="2"/>
  <c r="D18" i="2" s="1"/>
  <c r="N17" i="2"/>
  <c r="P17" i="2" s="1"/>
  <c r="H17" i="2"/>
  <c r="D17" i="2"/>
  <c r="C17" i="2"/>
  <c r="N16" i="2"/>
  <c r="P16" i="2" s="1"/>
  <c r="H16" i="2"/>
  <c r="J16" i="2" s="1"/>
  <c r="D16" i="2"/>
  <c r="C16" i="2"/>
  <c r="N15" i="2"/>
  <c r="P15" i="2" s="1"/>
  <c r="J15" i="2"/>
  <c r="I15" i="2"/>
  <c r="H15" i="2"/>
  <c r="C15" i="2"/>
  <c r="D15" i="2" s="1"/>
  <c r="N14" i="2"/>
  <c r="O14" i="2" s="1"/>
  <c r="H14" i="2"/>
  <c r="J14" i="2" s="1"/>
  <c r="C14" i="2"/>
  <c r="D14" i="2" s="1"/>
  <c r="N13" i="2"/>
  <c r="P13" i="2" s="1"/>
  <c r="I13" i="2"/>
  <c r="H13" i="2"/>
  <c r="J13" i="2" s="1"/>
  <c r="D13" i="2"/>
  <c r="C13" i="2"/>
  <c r="N12" i="2"/>
  <c r="P12" i="2" s="1"/>
  <c r="H12" i="2"/>
  <c r="J12" i="2" s="1"/>
  <c r="C12" i="2"/>
  <c r="D12" i="2" s="1"/>
  <c r="N11" i="2"/>
  <c r="P11" i="2" s="1"/>
  <c r="J11" i="2"/>
  <c r="H11" i="2"/>
  <c r="I11" i="2" s="1"/>
  <c r="D11" i="2"/>
  <c r="C11" i="2"/>
  <c r="N10" i="2"/>
  <c r="P10" i="2" s="1"/>
  <c r="J10" i="2"/>
  <c r="I10" i="2"/>
  <c r="H10" i="2"/>
  <c r="C10" i="2"/>
  <c r="D10" i="2" s="1"/>
  <c r="N9" i="2"/>
  <c r="P9" i="2" s="1"/>
  <c r="C9" i="2"/>
  <c r="D9" i="2" s="1"/>
  <c r="D8" i="2"/>
  <c r="C8" i="2"/>
  <c r="V7" i="2"/>
  <c r="X7" i="2" s="1"/>
  <c r="N2" i="10"/>
  <c r="J2" i="10"/>
  <c r="I2" i="10"/>
  <c r="H2" i="10"/>
  <c r="D2" i="10"/>
  <c r="C2" i="10"/>
  <c r="X2" i="10"/>
  <c r="V2" i="10"/>
  <c r="P2" i="10"/>
  <c r="O2" i="10"/>
  <c r="I2" i="2"/>
  <c r="H2" i="2"/>
  <c r="D2" i="2"/>
  <c r="C2" i="2"/>
  <c r="X2" i="2"/>
  <c r="V2" i="2"/>
  <c r="P2" i="2"/>
  <c r="N2" i="2"/>
  <c r="O2" i="2"/>
  <c r="J2" i="2"/>
  <c r="C24" i="13" l="1"/>
  <c r="D4" i="10"/>
  <c r="V10" i="10"/>
  <c r="X9" i="10"/>
  <c r="W9" i="10"/>
  <c r="J47" i="10"/>
  <c r="I47" i="10"/>
  <c r="J59" i="10"/>
  <c r="I59" i="10"/>
  <c r="P65" i="10"/>
  <c r="O65" i="10"/>
  <c r="P111" i="10"/>
  <c r="O111" i="10"/>
  <c r="P115" i="10"/>
  <c r="O115" i="10"/>
  <c r="J150" i="10"/>
  <c r="I150" i="10"/>
  <c r="O14" i="10"/>
  <c r="I19" i="10"/>
  <c r="O21" i="10"/>
  <c r="I31" i="10"/>
  <c r="I37" i="10"/>
  <c r="O38" i="10"/>
  <c r="I41" i="10"/>
  <c r="I53" i="10"/>
  <c r="J62" i="10"/>
  <c r="I62" i="10"/>
  <c r="J80" i="10"/>
  <c r="I80" i="10"/>
  <c r="O177" i="10"/>
  <c r="I12" i="10"/>
  <c r="I26" i="10"/>
  <c r="O27" i="10"/>
  <c r="O32" i="10"/>
  <c r="O42" i="10"/>
  <c r="P62" i="10"/>
  <c r="O62" i="10"/>
  <c r="O70" i="10"/>
  <c r="J75" i="10"/>
  <c r="I82" i="10"/>
  <c r="P92" i="10"/>
  <c r="O92" i="10"/>
  <c r="I126" i="10"/>
  <c r="J173" i="10"/>
  <c r="I173" i="10"/>
  <c r="P37" i="10"/>
  <c r="O37" i="10"/>
  <c r="J132" i="10"/>
  <c r="I132" i="10"/>
  <c r="P50" i="10"/>
  <c r="O50" i="10"/>
  <c r="J116" i="10"/>
  <c r="I116" i="10"/>
  <c r="O142" i="10"/>
  <c r="J197" i="10"/>
  <c r="I197" i="10"/>
  <c r="X8" i="10"/>
  <c r="O26" i="10"/>
  <c r="I29" i="10"/>
  <c r="I35" i="10"/>
  <c r="O46" i="10"/>
  <c r="I66" i="10"/>
  <c r="O82" i="10"/>
  <c r="P87" i="10"/>
  <c r="O87" i="10"/>
  <c r="P95" i="10"/>
  <c r="O95" i="10"/>
  <c r="O107" i="10"/>
  <c r="J120" i="10"/>
  <c r="I120" i="10"/>
  <c r="O132" i="10"/>
  <c r="I140" i="10"/>
  <c r="O165" i="10"/>
  <c r="I189" i="10"/>
  <c r="I16" i="10"/>
  <c r="O18" i="10"/>
  <c r="I24" i="10"/>
  <c r="O30" i="10"/>
  <c r="I52" i="10"/>
  <c r="O58" i="10"/>
  <c r="O69" i="10"/>
  <c r="J100" i="10"/>
  <c r="I100" i="10"/>
  <c r="I114" i="10"/>
  <c r="I129" i="10"/>
  <c r="O167" i="10"/>
  <c r="J34" i="10"/>
  <c r="I34" i="10"/>
  <c r="P140" i="10"/>
  <c r="O140" i="10"/>
  <c r="I15" i="10"/>
  <c r="I28" i="10"/>
  <c r="O29" i="10"/>
  <c r="O45" i="10"/>
  <c r="I63" i="10"/>
  <c r="O66" i="10"/>
  <c r="J88" i="10"/>
  <c r="I88" i="10"/>
  <c r="I104" i="10"/>
  <c r="I106" i="10"/>
  <c r="I117" i="10"/>
  <c r="P127" i="10"/>
  <c r="O127" i="10"/>
  <c r="I10" i="10"/>
  <c r="O9" i="10"/>
  <c r="O4" i="10" s="1"/>
  <c r="O16" i="10"/>
  <c r="I22" i="10"/>
  <c r="P24" i="10"/>
  <c r="O34" i="10"/>
  <c r="I43" i="10"/>
  <c r="P52" i="10"/>
  <c r="I54" i="10"/>
  <c r="O76" i="10"/>
  <c r="J96" i="10"/>
  <c r="O129" i="10"/>
  <c r="I152" i="10"/>
  <c r="I187" i="10"/>
  <c r="P12" i="10"/>
  <c r="J94" i="10"/>
  <c r="I94" i="10"/>
  <c r="O108" i="10"/>
  <c r="J124" i="10"/>
  <c r="I124" i="10"/>
  <c r="J185" i="10"/>
  <c r="I185" i="10"/>
  <c r="J21" i="10"/>
  <c r="J4" i="10" s="1"/>
  <c r="O104" i="10"/>
  <c r="P179" i="10"/>
  <c r="O179" i="10"/>
  <c r="P135" i="10"/>
  <c r="O135" i="10"/>
  <c r="O144" i="10"/>
  <c r="P152" i="10"/>
  <c r="O152" i="10"/>
  <c r="O154" i="10"/>
  <c r="I164" i="10"/>
  <c r="P123" i="10"/>
  <c r="O123" i="10"/>
  <c r="J137" i="10"/>
  <c r="I137" i="10"/>
  <c r="I141" i="10"/>
  <c r="I162" i="10"/>
  <c r="O191" i="10"/>
  <c r="P164" i="10"/>
  <c r="O164" i="10"/>
  <c r="J149" i="10"/>
  <c r="I149" i="10"/>
  <c r="O80" i="10"/>
  <c r="I84" i="10"/>
  <c r="I90" i="10"/>
  <c r="P91" i="10"/>
  <c r="P4" i="10" s="1"/>
  <c r="O91" i="10"/>
  <c r="O94" i="10"/>
  <c r="P99" i="10"/>
  <c r="P103" i="10"/>
  <c r="O103" i="10"/>
  <c r="O116" i="10"/>
  <c r="I125" i="10"/>
  <c r="O141" i="10"/>
  <c r="I151" i="10"/>
  <c r="O168" i="10"/>
  <c r="P176" i="10"/>
  <c r="O176" i="10"/>
  <c r="O178" i="10"/>
  <c r="I188" i="10"/>
  <c r="I46" i="10"/>
  <c r="O49" i="10"/>
  <c r="I58" i="10"/>
  <c r="O61" i="10"/>
  <c r="I70" i="10"/>
  <c r="O72" i="10"/>
  <c r="I78" i="10"/>
  <c r="O85" i="10"/>
  <c r="I102" i="10"/>
  <c r="I105" i="10"/>
  <c r="O128" i="10"/>
  <c r="O143" i="10"/>
  <c r="J161" i="10"/>
  <c r="I161" i="10"/>
  <c r="I165" i="10"/>
  <c r="I186" i="10"/>
  <c r="O79" i="10"/>
  <c r="I89" i="10"/>
  <c r="J108" i="10"/>
  <c r="I108" i="10"/>
  <c r="J112" i="10"/>
  <c r="I112" i="10"/>
  <c r="O153" i="10"/>
  <c r="P188" i="10"/>
  <c r="O188" i="10"/>
  <c r="I136" i="10"/>
  <c r="O139" i="10"/>
  <c r="I148" i="10"/>
  <c r="O151" i="10"/>
  <c r="I160" i="10"/>
  <c r="O163" i="10"/>
  <c r="I172" i="10"/>
  <c r="O175" i="10"/>
  <c r="I184" i="10"/>
  <c r="O187" i="10"/>
  <c r="I196" i="10"/>
  <c r="O114" i="10"/>
  <c r="I123" i="10"/>
  <c r="O126" i="10"/>
  <c r="I135" i="10"/>
  <c r="O138" i="10"/>
  <c r="I147" i="10"/>
  <c r="O150" i="10"/>
  <c r="I159" i="10"/>
  <c r="O162" i="10"/>
  <c r="I171" i="10"/>
  <c r="O174" i="10"/>
  <c r="I183" i="10"/>
  <c r="O186" i="10"/>
  <c r="I195" i="10"/>
  <c r="O198" i="10"/>
  <c r="I144" i="10"/>
  <c r="O147" i="10"/>
  <c r="I156" i="10"/>
  <c r="O159" i="10"/>
  <c r="I168" i="10"/>
  <c r="O171" i="10"/>
  <c r="I180" i="10"/>
  <c r="O183" i="10"/>
  <c r="I192" i="10"/>
  <c r="O195" i="10"/>
  <c r="O111" i="2"/>
  <c r="P69" i="2"/>
  <c r="O156" i="2"/>
  <c r="P33" i="2"/>
  <c r="O96" i="2"/>
  <c r="O107" i="2"/>
  <c r="P49" i="2"/>
  <c r="O121" i="2"/>
  <c r="O42" i="2"/>
  <c r="P181" i="2"/>
  <c r="O87" i="2"/>
  <c r="O45" i="2"/>
  <c r="P58" i="2"/>
  <c r="O128" i="2"/>
  <c r="O13" i="2"/>
  <c r="P26" i="2"/>
  <c r="P109" i="2"/>
  <c r="O171" i="2"/>
  <c r="O54" i="2"/>
  <c r="O74" i="2"/>
  <c r="O125" i="2"/>
  <c r="O183" i="2"/>
  <c r="P62" i="2"/>
  <c r="O169" i="2"/>
  <c r="P193" i="2"/>
  <c r="O80" i="2"/>
  <c r="O123" i="2"/>
  <c r="O22" i="2"/>
  <c r="O185" i="2"/>
  <c r="O60" i="2"/>
  <c r="O85" i="2"/>
  <c r="P38" i="2"/>
  <c r="O113" i="2"/>
  <c r="P141" i="2"/>
  <c r="O18" i="2"/>
  <c r="O195" i="2"/>
  <c r="O101" i="2"/>
  <c r="P134" i="2"/>
  <c r="P146" i="2"/>
  <c r="O173" i="2"/>
  <c r="O79" i="2"/>
  <c r="O81" i="2"/>
  <c r="P90" i="2"/>
  <c r="P110" i="2"/>
  <c r="P122" i="2"/>
  <c r="P162" i="2"/>
  <c r="P170" i="2"/>
  <c r="O132" i="2"/>
  <c r="O159" i="2"/>
  <c r="O9" i="2"/>
  <c r="O25" i="2"/>
  <c r="O104" i="2"/>
  <c r="P61" i="2"/>
  <c r="P99" i="2"/>
  <c r="P66" i="2"/>
  <c r="O75" i="2"/>
  <c r="O77" i="2"/>
  <c r="P88" i="2"/>
  <c r="P97" i="2"/>
  <c r="P102" i="2"/>
  <c r="O140" i="2"/>
  <c r="O152" i="2"/>
  <c r="P157" i="2"/>
  <c r="P50" i="2"/>
  <c r="O106" i="2"/>
  <c r="P57" i="2"/>
  <c r="O28" i="2"/>
  <c r="P86" i="2"/>
  <c r="O70" i="2"/>
  <c r="P21" i="2"/>
  <c r="P30" i="2"/>
  <c r="O48" i="2"/>
  <c r="O10" i="2"/>
  <c r="O37" i="2"/>
  <c r="O46" i="2"/>
  <c r="P73" i="2"/>
  <c r="O91" i="2"/>
  <c r="O116" i="2"/>
  <c r="O133" i="2"/>
  <c r="O135" i="2"/>
  <c r="O145" i="2"/>
  <c r="O147" i="2"/>
  <c r="O197" i="2"/>
  <c r="O72" i="2"/>
  <c r="O16" i="2"/>
  <c r="O34" i="2"/>
  <c r="P14" i="2"/>
  <c r="O12" i="2"/>
  <c r="O64" i="2"/>
  <c r="O137" i="2"/>
  <c r="O24" i="2"/>
  <c r="P105" i="2"/>
  <c r="P138" i="2"/>
  <c r="P150" i="2"/>
  <c r="O36" i="2"/>
  <c r="O52" i="2"/>
  <c r="O149" i="2"/>
  <c r="O168" i="2"/>
  <c r="P182" i="2"/>
  <c r="O40" i="2"/>
  <c r="O89" i="2"/>
  <c r="P114" i="2"/>
  <c r="O119" i="2"/>
  <c r="P126" i="2"/>
  <c r="P158" i="2"/>
  <c r="O161" i="2"/>
  <c r="O192" i="2"/>
  <c r="J65" i="2"/>
  <c r="I65" i="2"/>
  <c r="O84" i="2"/>
  <c r="P84" i="2"/>
  <c r="J115" i="2"/>
  <c r="I115" i="2"/>
  <c r="I29" i="2"/>
  <c r="J29" i="2"/>
  <c r="O20" i="2"/>
  <c r="P20" i="2"/>
  <c r="O76" i="2"/>
  <c r="P76" i="2"/>
  <c r="I103" i="2"/>
  <c r="J103" i="2"/>
  <c r="O68" i="2"/>
  <c r="P68" i="2"/>
  <c r="I75" i="2"/>
  <c r="J75" i="2"/>
  <c r="I117" i="2"/>
  <c r="J117" i="2"/>
  <c r="O56" i="2"/>
  <c r="P56" i="2"/>
  <c r="J17" i="2"/>
  <c r="I17" i="2"/>
  <c r="D4" i="2"/>
  <c r="O32" i="2"/>
  <c r="P32" i="2"/>
  <c r="P44" i="2"/>
  <c r="O44" i="2"/>
  <c r="I53" i="2"/>
  <c r="J53" i="2"/>
  <c r="J4" i="2" s="1"/>
  <c r="I41" i="2"/>
  <c r="J41" i="2"/>
  <c r="J88" i="2"/>
  <c r="I88" i="2"/>
  <c r="J164" i="2"/>
  <c r="I164" i="2"/>
  <c r="P179" i="2"/>
  <c r="O179" i="2"/>
  <c r="W7" i="2"/>
  <c r="I16" i="2"/>
  <c r="O19" i="2"/>
  <c r="I28" i="2"/>
  <c r="O31" i="2"/>
  <c r="I40" i="2"/>
  <c r="O43" i="2"/>
  <c r="I52" i="2"/>
  <c r="O55" i="2"/>
  <c r="I64" i="2"/>
  <c r="O67" i="2"/>
  <c r="O83" i="2"/>
  <c r="I91" i="2"/>
  <c r="O92" i="2"/>
  <c r="J95" i="2"/>
  <c r="P131" i="2"/>
  <c r="O131" i="2"/>
  <c r="I177" i="2"/>
  <c r="J109" i="2"/>
  <c r="I109" i="2"/>
  <c r="J140" i="2"/>
  <c r="I140" i="2"/>
  <c r="P155" i="2"/>
  <c r="O155" i="2"/>
  <c r="P167" i="2"/>
  <c r="O167" i="2"/>
  <c r="I14" i="2"/>
  <c r="O17" i="2"/>
  <c r="I26" i="2"/>
  <c r="O29" i="2"/>
  <c r="I38" i="2"/>
  <c r="O41" i="2"/>
  <c r="I50" i="2"/>
  <c r="O53" i="2"/>
  <c r="I62" i="2"/>
  <c r="O65" i="2"/>
  <c r="I78" i="2"/>
  <c r="O95" i="2"/>
  <c r="P100" i="2"/>
  <c r="O100" i="2"/>
  <c r="O103" i="2"/>
  <c r="O144" i="2"/>
  <c r="I153" i="2"/>
  <c r="I165" i="2"/>
  <c r="V8" i="2"/>
  <c r="I12" i="2"/>
  <c r="I4" i="2" s="1"/>
  <c r="O15" i="2"/>
  <c r="I24" i="2"/>
  <c r="O27" i="2"/>
  <c r="I36" i="2"/>
  <c r="O39" i="2"/>
  <c r="I48" i="2"/>
  <c r="O51" i="2"/>
  <c r="I60" i="2"/>
  <c r="O63" i="2"/>
  <c r="I72" i="2"/>
  <c r="O82" i="2"/>
  <c r="I90" i="2"/>
  <c r="I102" i="2"/>
  <c r="I112" i="2"/>
  <c r="I116" i="2"/>
  <c r="P78" i="2"/>
  <c r="P112" i="2"/>
  <c r="O112" i="2"/>
  <c r="O180" i="2"/>
  <c r="J188" i="2"/>
  <c r="I188" i="2"/>
  <c r="J128" i="2"/>
  <c r="I128" i="2"/>
  <c r="P143" i="2"/>
  <c r="O143" i="2"/>
  <c r="O11" i="2"/>
  <c r="I20" i="2"/>
  <c r="O23" i="2"/>
  <c r="I32" i="2"/>
  <c r="O35" i="2"/>
  <c r="I44" i="2"/>
  <c r="O47" i="2"/>
  <c r="I56" i="2"/>
  <c r="O59" i="2"/>
  <c r="I68" i="2"/>
  <c r="O71" i="2"/>
  <c r="O93" i="2"/>
  <c r="J97" i="2"/>
  <c r="P98" i="2"/>
  <c r="I101" i="2"/>
  <c r="O108" i="2"/>
  <c r="P118" i="2"/>
  <c r="O118" i="2"/>
  <c r="O120" i="2"/>
  <c r="J176" i="2"/>
  <c r="I176" i="2"/>
  <c r="J152" i="2"/>
  <c r="I152" i="2"/>
  <c r="P191" i="2"/>
  <c r="O191" i="2"/>
  <c r="I127" i="2"/>
  <c r="O130" i="2"/>
  <c r="I139" i="2"/>
  <c r="O142" i="2"/>
  <c r="I151" i="2"/>
  <c r="O154" i="2"/>
  <c r="I163" i="2"/>
  <c r="O166" i="2"/>
  <c r="I175" i="2"/>
  <c r="O178" i="2"/>
  <c r="I187" i="2"/>
  <c r="O190" i="2"/>
  <c r="I114" i="2"/>
  <c r="O117" i="2"/>
  <c r="I126" i="2"/>
  <c r="O129" i="2"/>
  <c r="O153" i="2"/>
  <c r="I162" i="2"/>
  <c r="O165" i="2"/>
  <c r="I174" i="2"/>
  <c r="O177" i="2"/>
  <c r="I186" i="2"/>
  <c r="O189" i="2"/>
  <c r="I198" i="2"/>
  <c r="I161" i="2"/>
  <c r="O164" i="2"/>
  <c r="I173" i="2"/>
  <c r="O176" i="2"/>
  <c r="I185" i="2"/>
  <c r="O188" i="2"/>
  <c r="I197" i="2"/>
  <c r="O115" i="2"/>
  <c r="I124" i="2"/>
  <c r="O127" i="2"/>
  <c r="I136" i="2"/>
  <c r="O139" i="2"/>
  <c r="I148" i="2"/>
  <c r="O151" i="2"/>
  <c r="I160" i="2"/>
  <c r="O163" i="2"/>
  <c r="I172" i="2"/>
  <c r="O175" i="2"/>
  <c r="I184" i="2"/>
  <c r="O187" i="2"/>
  <c r="I196" i="2"/>
  <c r="I171" i="2"/>
  <c r="O174" i="2"/>
  <c r="I183" i="2"/>
  <c r="O186" i="2"/>
  <c r="I195" i="2"/>
  <c r="O198" i="2"/>
  <c r="I121" i="2"/>
  <c r="O124" i="2"/>
  <c r="I133" i="2"/>
  <c r="O136" i="2"/>
  <c r="I145" i="2"/>
  <c r="O148" i="2"/>
  <c r="I157" i="2"/>
  <c r="O160" i="2"/>
  <c r="I169" i="2"/>
  <c r="O172" i="2"/>
  <c r="I181" i="2"/>
  <c r="O184" i="2"/>
  <c r="I193" i="2"/>
  <c r="O196" i="2"/>
  <c r="I4" i="10" l="1"/>
  <c r="X10" i="10"/>
  <c r="W10" i="10"/>
  <c r="V11" i="10"/>
  <c r="O4" i="2"/>
  <c r="P4" i="2"/>
  <c r="X8" i="2"/>
  <c r="W8" i="2"/>
  <c r="V9" i="2"/>
  <c r="X11" i="10" l="1"/>
  <c r="W11" i="10"/>
  <c r="V12" i="10"/>
  <c r="V10" i="2"/>
  <c r="W9" i="2"/>
  <c r="X9" i="2"/>
  <c r="X12" i="10" l="1"/>
  <c r="W12" i="10"/>
  <c r="V13" i="10"/>
  <c r="X10" i="2"/>
  <c r="W10" i="2"/>
  <c r="V11" i="2"/>
  <c r="V14" i="10" l="1"/>
  <c r="X13" i="10"/>
  <c r="W13" i="10"/>
  <c r="V12" i="2"/>
  <c r="W11" i="2"/>
  <c r="X11" i="2"/>
  <c r="X14" i="10" l="1"/>
  <c r="W14" i="10"/>
  <c r="V15" i="10"/>
  <c r="V13" i="2"/>
  <c r="X12" i="2"/>
  <c r="W12" i="2"/>
  <c r="W15" i="10" l="1"/>
  <c r="V16" i="10"/>
  <c r="X15" i="10"/>
  <c r="W13" i="2"/>
  <c r="V14" i="2"/>
  <c r="X13" i="2"/>
  <c r="X16" i="10" l="1"/>
  <c r="V17" i="10"/>
  <c r="W16" i="10"/>
  <c r="X14" i="2"/>
  <c r="W14" i="2"/>
  <c r="V15" i="2"/>
  <c r="X17" i="10" l="1"/>
  <c r="W17" i="10"/>
  <c r="V18" i="10"/>
  <c r="X15" i="2"/>
  <c r="W15" i="2"/>
  <c r="V16" i="2"/>
  <c r="X18" i="10" l="1"/>
  <c r="W18" i="10"/>
  <c r="V19" i="10"/>
  <c r="X16" i="2"/>
  <c r="W16" i="2"/>
  <c r="V17" i="2"/>
  <c r="X19" i="10" l="1"/>
  <c r="W19" i="10"/>
  <c r="V20" i="10"/>
  <c r="X17" i="2"/>
  <c r="W17" i="2"/>
  <c r="V18" i="2"/>
  <c r="X20" i="10" l="1"/>
  <c r="W20" i="10"/>
  <c r="V21" i="10"/>
  <c r="X18" i="2"/>
  <c r="W18" i="2"/>
  <c r="V19" i="2"/>
  <c r="X21" i="10" l="1"/>
  <c r="W21" i="10"/>
  <c r="V22" i="10"/>
  <c r="W19" i="2"/>
  <c r="V20" i="2"/>
  <c r="X19" i="2"/>
  <c r="X22" i="10" l="1"/>
  <c r="W22" i="10"/>
  <c r="V23" i="10"/>
  <c r="X20" i="2"/>
  <c r="W20" i="2"/>
  <c r="V21" i="2"/>
  <c r="V24" i="10" l="1"/>
  <c r="X23" i="10"/>
  <c r="W23" i="10"/>
  <c r="X21" i="2"/>
  <c r="W21" i="2"/>
  <c r="V22" i="2"/>
  <c r="W24" i="10" l="1"/>
  <c r="V25" i="10"/>
  <c r="X24" i="10"/>
  <c r="X22" i="2"/>
  <c r="W22" i="2"/>
  <c r="V23" i="2"/>
  <c r="V26" i="10" l="1"/>
  <c r="X25" i="10"/>
  <c r="W25" i="10"/>
  <c r="V24" i="2"/>
  <c r="W23" i="2"/>
  <c r="X23" i="2"/>
  <c r="V27" i="10" l="1"/>
  <c r="X26" i="10"/>
  <c r="W26" i="10"/>
  <c r="X24" i="2"/>
  <c r="V25" i="2"/>
  <c r="W24" i="2"/>
  <c r="W27" i="10" l="1"/>
  <c r="X27" i="10"/>
  <c r="V28" i="10"/>
  <c r="W25" i="2"/>
  <c r="V26" i="2"/>
  <c r="X25" i="2"/>
  <c r="X28" i="10" l="1"/>
  <c r="W28" i="10"/>
  <c r="V29" i="10"/>
  <c r="X26" i="2"/>
  <c r="W26" i="2"/>
  <c r="V27" i="2"/>
  <c r="X29" i="10" l="1"/>
  <c r="W29" i="10"/>
  <c r="V30" i="10"/>
  <c r="X27" i="2"/>
  <c r="W27" i="2"/>
  <c r="V28" i="2"/>
  <c r="X30" i="10" l="1"/>
  <c r="W30" i="10"/>
  <c r="V31" i="10"/>
  <c r="X28" i="2"/>
  <c r="W28" i="2"/>
  <c r="V29" i="2"/>
  <c r="X31" i="10" l="1"/>
  <c r="W31" i="10"/>
  <c r="V32" i="10"/>
  <c r="X29" i="2"/>
  <c r="W29" i="2"/>
  <c r="V30" i="2"/>
  <c r="X32" i="10" l="1"/>
  <c r="W32" i="10"/>
  <c r="V33" i="10"/>
  <c r="X30" i="2"/>
  <c r="W30" i="2"/>
  <c r="V31" i="2"/>
  <c r="V34" i="10" l="1"/>
  <c r="X33" i="10"/>
  <c r="W33" i="10"/>
  <c r="X31" i="2"/>
  <c r="W31" i="2"/>
  <c r="V32" i="2"/>
  <c r="V35" i="10" l="1"/>
  <c r="X34" i="10"/>
  <c r="W34" i="10"/>
  <c r="X32" i="2"/>
  <c r="W32" i="2"/>
  <c r="V33" i="2"/>
  <c r="X35" i="10" l="1"/>
  <c r="W35" i="10"/>
  <c r="V36" i="10"/>
  <c r="X33" i="2"/>
  <c r="W33" i="2"/>
  <c r="V34" i="2"/>
  <c r="X36" i="10" l="1"/>
  <c r="W36" i="10"/>
  <c r="V37" i="10"/>
  <c r="X34" i="2"/>
  <c r="W34" i="2"/>
  <c r="V35" i="2"/>
  <c r="V38" i="10" l="1"/>
  <c r="X37" i="10"/>
  <c r="W37" i="10"/>
  <c r="V36" i="2"/>
  <c r="X35" i="2"/>
  <c r="W35" i="2"/>
  <c r="V39" i="10" l="1"/>
  <c r="X38" i="10"/>
  <c r="W38" i="10"/>
  <c r="V37" i="2"/>
  <c r="X36" i="2"/>
  <c r="W36" i="2"/>
  <c r="W39" i="10" l="1"/>
  <c r="V40" i="10"/>
  <c r="X39" i="10"/>
  <c r="W37" i="2"/>
  <c r="V38" i="2"/>
  <c r="X37" i="2"/>
  <c r="X40" i="10" l="1"/>
  <c r="W40" i="10"/>
  <c r="V41" i="10"/>
  <c r="X38" i="2"/>
  <c r="W38" i="2"/>
  <c r="V39" i="2"/>
  <c r="X41" i="10" l="1"/>
  <c r="W41" i="10"/>
  <c r="V42" i="10"/>
  <c r="W39" i="2"/>
  <c r="X39" i="2"/>
  <c r="V40" i="2"/>
  <c r="X42" i="10" l="1"/>
  <c r="W42" i="10"/>
  <c r="V43" i="10"/>
  <c r="X40" i="2"/>
  <c r="W40" i="2"/>
  <c r="V41" i="2"/>
  <c r="X43" i="10" l="1"/>
  <c r="W43" i="10"/>
  <c r="V44" i="10"/>
  <c r="X41" i="2"/>
  <c r="W41" i="2"/>
  <c r="V42" i="2"/>
  <c r="V45" i="10" l="1"/>
  <c r="X44" i="10"/>
  <c r="W44" i="10"/>
  <c r="X42" i="2"/>
  <c r="W42" i="2"/>
  <c r="V43" i="2"/>
  <c r="W45" i="10" l="1"/>
  <c r="V46" i="10"/>
  <c r="X45" i="10"/>
  <c r="X43" i="2"/>
  <c r="W43" i="2"/>
  <c r="V44" i="2"/>
  <c r="X46" i="10" l="1"/>
  <c r="W46" i="10"/>
  <c r="V47" i="10"/>
  <c r="X44" i="2"/>
  <c r="W44" i="2"/>
  <c r="V45" i="2"/>
  <c r="X47" i="10" l="1"/>
  <c r="W47" i="10"/>
  <c r="V48" i="10"/>
  <c r="V46" i="2"/>
  <c r="X45" i="2"/>
  <c r="W45" i="2"/>
  <c r="V49" i="10" l="1"/>
  <c r="X48" i="10"/>
  <c r="W48" i="10"/>
  <c r="X46" i="2"/>
  <c r="W46" i="2"/>
  <c r="V47" i="2"/>
  <c r="V50" i="10" l="1"/>
  <c r="X49" i="10"/>
  <c r="W49" i="10"/>
  <c r="V48" i="2"/>
  <c r="W47" i="2"/>
  <c r="X47" i="2"/>
  <c r="V51" i="10" l="1"/>
  <c r="X50" i="10"/>
  <c r="W50" i="10"/>
  <c r="V49" i="2"/>
  <c r="X48" i="2"/>
  <c r="W48" i="2"/>
  <c r="W51" i="10" l="1"/>
  <c r="V52" i="10"/>
  <c r="X51" i="10"/>
  <c r="W49" i="2"/>
  <c r="V50" i="2"/>
  <c r="X49" i="2"/>
  <c r="X52" i="10" l="1"/>
  <c r="W52" i="10"/>
  <c r="V53" i="10"/>
  <c r="X50" i="2"/>
  <c r="W50" i="2"/>
  <c r="V51" i="2"/>
  <c r="X53" i="10" l="1"/>
  <c r="W53" i="10"/>
  <c r="V54" i="10"/>
  <c r="X51" i="2"/>
  <c r="W51" i="2"/>
  <c r="V52" i="2"/>
  <c r="X54" i="10" l="1"/>
  <c r="V55" i="10"/>
  <c r="W54" i="10"/>
  <c r="X52" i="2"/>
  <c r="W52" i="2"/>
  <c r="V53" i="2"/>
  <c r="W55" i="10" l="1"/>
  <c r="X55" i="10"/>
  <c r="V56" i="10"/>
  <c r="X53" i="2"/>
  <c r="W53" i="2"/>
  <c r="V54" i="2"/>
  <c r="X56" i="10" l="1"/>
  <c r="W56" i="10"/>
  <c r="V57" i="10"/>
  <c r="X54" i="2"/>
  <c r="W54" i="2"/>
  <c r="V55" i="2"/>
  <c r="X57" i="10" l="1"/>
  <c r="V58" i="10"/>
  <c r="W57" i="10"/>
  <c r="X55" i="2"/>
  <c r="W55" i="2"/>
  <c r="V56" i="2"/>
  <c r="X58" i="10" l="1"/>
  <c r="W58" i="10"/>
  <c r="V59" i="10"/>
  <c r="X56" i="2"/>
  <c r="W56" i="2"/>
  <c r="V57" i="2"/>
  <c r="W59" i="10" l="1"/>
  <c r="X59" i="10"/>
  <c r="V60" i="10"/>
  <c r="V58" i="2"/>
  <c r="X57" i="2"/>
  <c r="W57" i="2"/>
  <c r="V61" i="10" l="1"/>
  <c r="X60" i="10"/>
  <c r="W60" i="10"/>
  <c r="X58" i="2"/>
  <c r="W58" i="2"/>
  <c r="V59" i="2"/>
  <c r="V62" i="10" l="1"/>
  <c r="X61" i="10"/>
  <c r="W61" i="10"/>
  <c r="V60" i="2"/>
  <c r="W59" i="2"/>
  <c r="X59" i="2"/>
  <c r="V63" i="10" l="1"/>
  <c r="X62" i="10"/>
  <c r="W62" i="10"/>
  <c r="V61" i="2"/>
  <c r="X60" i="2"/>
  <c r="W60" i="2"/>
  <c r="W63" i="10" l="1"/>
  <c r="V64" i="10"/>
  <c r="X63" i="10"/>
  <c r="W61" i="2"/>
  <c r="V62" i="2"/>
  <c r="X61" i="2"/>
  <c r="X64" i="10" l="1"/>
  <c r="W64" i="10"/>
  <c r="V65" i="10"/>
  <c r="X62" i="2"/>
  <c r="W62" i="2"/>
  <c r="V63" i="2"/>
  <c r="X65" i="10" l="1"/>
  <c r="W65" i="10"/>
  <c r="V66" i="10"/>
  <c r="X63" i="2"/>
  <c r="W63" i="2"/>
  <c r="V64" i="2"/>
  <c r="X66" i="10" l="1"/>
  <c r="V67" i="10"/>
  <c r="W66" i="10"/>
  <c r="X64" i="2"/>
  <c r="W64" i="2"/>
  <c r="V65" i="2"/>
  <c r="W67" i="10" l="1"/>
  <c r="X67" i="10"/>
  <c r="V68" i="10"/>
  <c r="X65" i="2"/>
  <c r="W65" i="2"/>
  <c r="V66" i="2"/>
  <c r="X68" i="10" l="1"/>
  <c r="W68" i="10"/>
  <c r="V69" i="10"/>
  <c r="X66" i="2"/>
  <c r="W66" i="2"/>
  <c r="V67" i="2"/>
  <c r="X69" i="10" l="1"/>
  <c r="W69" i="10"/>
  <c r="V70" i="10"/>
  <c r="X67" i="2"/>
  <c r="W67" i="2"/>
  <c r="V68" i="2"/>
  <c r="X70" i="10" l="1"/>
  <c r="V71" i="10"/>
  <c r="W70" i="10"/>
  <c r="X68" i="2"/>
  <c r="W68" i="2"/>
  <c r="V69" i="2"/>
  <c r="V72" i="10" l="1"/>
  <c r="X71" i="10"/>
  <c r="W71" i="10"/>
  <c r="V70" i="2"/>
  <c r="X69" i="2"/>
  <c r="W69" i="2"/>
  <c r="V73" i="10" l="1"/>
  <c r="X72" i="10"/>
  <c r="W72" i="10"/>
  <c r="X70" i="2"/>
  <c r="W70" i="2"/>
  <c r="V71" i="2"/>
  <c r="W73" i="10" l="1"/>
  <c r="V74" i="10"/>
  <c r="X73" i="10"/>
  <c r="V72" i="2"/>
  <c r="W71" i="2"/>
  <c r="X71" i="2"/>
  <c r="X74" i="10" l="1"/>
  <c r="W74" i="10"/>
  <c r="V75" i="10"/>
  <c r="V73" i="2"/>
  <c r="X72" i="2"/>
  <c r="W72" i="2"/>
  <c r="X75" i="10" l="1"/>
  <c r="W75" i="10"/>
  <c r="V76" i="10"/>
  <c r="X73" i="2"/>
  <c r="W73" i="2"/>
  <c r="V74" i="2"/>
  <c r="X76" i="10" l="1"/>
  <c r="W76" i="10"/>
  <c r="V77" i="10"/>
  <c r="X74" i="2"/>
  <c r="W74" i="2"/>
  <c r="V75" i="2"/>
  <c r="X77" i="10" l="1"/>
  <c r="W77" i="10"/>
  <c r="V78" i="10"/>
  <c r="V76" i="2"/>
  <c r="X75" i="2"/>
  <c r="W75" i="2"/>
  <c r="V79" i="10" l="1"/>
  <c r="X78" i="10"/>
  <c r="W78" i="10"/>
  <c r="V77" i="2"/>
  <c r="X76" i="2"/>
  <c r="W76" i="2"/>
  <c r="V80" i="10" l="1"/>
  <c r="X79" i="10"/>
  <c r="W79" i="10"/>
  <c r="W77" i="2"/>
  <c r="V78" i="2"/>
  <c r="X77" i="2"/>
  <c r="W80" i="10" l="1"/>
  <c r="V81" i="10"/>
  <c r="X80" i="10"/>
  <c r="X78" i="2"/>
  <c r="W78" i="2"/>
  <c r="V79" i="2"/>
  <c r="W81" i="10" l="1"/>
  <c r="X81" i="10"/>
  <c r="V82" i="10"/>
  <c r="W79" i="2"/>
  <c r="V80" i="2"/>
  <c r="X79" i="2"/>
  <c r="X82" i="10" l="1"/>
  <c r="W82" i="10"/>
  <c r="V83" i="10"/>
  <c r="X80" i="2"/>
  <c r="V81" i="2"/>
  <c r="W80" i="2"/>
  <c r="X83" i="10" l="1"/>
  <c r="V84" i="10"/>
  <c r="W83" i="10"/>
  <c r="W81" i="2"/>
  <c r="X81" i="2"/>
  <c r="V82" i="2"/>
  <c r="X84" i="10" l="1"/>
  <c r="W84" i="10"/>
  <c r="V85" i="10"/>
  <c r="X82" i="2"/>
  <c r="W82" i="2"/>
  <c r="V83" i="2"/>
  <c r="V86" i="10" l="1"/>
  <c r="X85" i="10"/>
  <c r="W85" i="10"/>
  <c r="X83" i="2"/>
  <c r="W83" i="2"/>
  <c r="V84" i="2"/>
  <c r="W86" i="10" l="1"/>
  <c r="V87" i="10"/>
  <c r="X86" i="10"/>
  <c r="X84" i="2"/>
  <c r="W84" i="2"/>
  <c r="V85" i="2"/>
  <c r="X87" i="10" l="1"/>
  <c r="W87" i="10"/>
  <c r="V88" i="10"/>
  <c r="V86" i="2"/>
  <c r="W85" i="2"/>
  <c r="X85" i="2"/>
  <c r="X88" i="10" l="1"/>
  <c r="W88" i="10"/>
  <c r="V89" i="10"/>
  <c r="X86" i="2"/>
  <c r="W86" i="2"/>
  <c r="V87" i="2"/>
  <c r="X89" i="10" l="1"/>
  <c r="W89" i="10"/>
  <c r="V90" i="10"/>
  <c r="V88" i="2"/>
  <c r="X87" i="2"/>
  <c r="W87" i="2"/>
  <c r="V91" i="10" l="1"/>
  <c r="X90" i="10"/>
  <c r="W90" i="10"/>
  <c r="X88" i="2"/>
  <c r="W88" i="2"/>
  <c r="V89" i="2"/>
  <c r="V92" i="10" l="1"/>
  <c r="X91" i="10"/>
  <c r="W91" i="10"/>
  <c r="W89" i="2"/>
  <c r="V90" i="2"/>
  <c r="X89" i="2"/>
  <c r="W92" i="10" l="1"/>
  <c r="V93" i="10"/>
  <c r="X92" i="10"/>
  <c r="X90" i="2"/>
  <c r="W90" i="2"/>
  <c r="V91" i="2"/>
  <c r="X93" i="10" l="1"/>
  <c r="W93" i="10"/>
  <c r="V94" i="10"/>
  <c r="W91" i="2"/>
  <c r="V92" i="2"/>
  <c r="X91" i="2"/>
  <c r="X94" i="10" l="1"/>
  <c r="W94" i="10"/>
  <c r="V95" i="10"/>
  <c r="X92" i="2"/>
  <c r="W92" i="2"/>
  <c r="V93" i="2"/>
  <c r="X95" i="10" l="1"/>
  <c r="W95" i="10"/>
  <c r="V96" i="10"/>
  <c r="W93" i="2"/>
  <c r="V94" i="2"/>
  <c r="X93" i="2"/>
  <c r="X96" i="10" l="1"/>
  <c r="W96" i="10"/>
  <c r="V97" i="10"/>
  <c r="X94" i="2"/>
  <c r="W94" i="2"/>
  <c r="V95" i="2"/>
  <c r="X97" i="10" l="1"/>
  <c r="W97" i="10"/>
  <c r="V98" i="10"/>
  <c r="X95" i="2"/>
  <c r="W95" i="2"/>
  <c r="V96" i="2"/>
  <c r="V99" i="10" l="1"/>
  <c r="X98" i="10"/>
  <c r="W98" i="10"/>
  <c r="X96" i="2"/>
  <c r="W96" i="2"/>
  <c r="V97" i="2"/>
  <c r="W99" i="10" l="1"/>
  <c r="V100" i="10"/>
  <c r="X99" i="10"/>
  <c r="V98" i="2"/>
  <c r="X97" i="2"/>
  <c r="W97" i="2"/>
  <c r="V101" i="10" l="1"/>
  <c r="X100" i="10"/>
  <c r="W100" i="10"/>
  <c r="V99" i="2"/>
  <c r="X98" i="2"/>
  <c r="W98" i="2"/>
  <c r="X101" i="10" l="1"/>
  <c r="V102" i="10"/>
  <c r="W101" i="10"/>
  <c r="V100" i="2"/>
  <c r="X99" i="2"/>
  <c r="W99" i="2"/>
  <c r="W102" i="10" l="1"/>
  <c r="V103" i="10"/>
  <c r="X102" i="10"/>
  <c r="V101" i="2"/>
  <c r="X100" i="2"/>
  <c r="W100" i="2"/>
  <c r="X103" i="10" l="1"/>
  <c r="V104" i="10"/>
  <c r="W103" i="10"/>
  <c r="W101" i="2"/>
  <c r="V102" i="2"/>
  <c r="X101" i="2"/>
  <c r="W104" i="10" l="1"/>
  <c r="V105" i="10"/>
  <c r="X104" i="10"/>
  <c r="X102" i="2"/>
  <c r="W102" i="2"/>
  <c r="V103" i="2"/>
  <c r="X105" i="10" l="1"/>
  <c r="W105" i="10"/>
  <c r="V106" i="10"/>
  <c r="X103" i="2"/>
  <c r="W103" i="2"/>
  <c r="V104" i="2"/>
  <c r="X106" i="10" l="1"/>
  <c r="W106" i="10"/>
  <c r="V107" i="10"/>
  <c r="X104" i="2"/>
  <c r="V105" i="2"/>
  <c r="W104" i="2"/>
  <c r="X107" i="10" l="1"/>
  <c r="W107" i="10"/>
  <c r="V108" i="10"/>
  <c r="W105" i="2"/>
  <c r="X105" i="2"/>
  <c r="V106" i="2"/>
  <c r="V109" i="10" l="1"/>
  <c r="X108" i="10"/>
  <c r="W108" i="10"/>
  <c r="X106" i="2"/>
  <c r="V107" i="2"/>
  <c r="W106" i="2"/>
  <c r="V110" i="10" l="1"/>
  <c r="W109" i="10"/>
  <c r="X109" i="10"/>
  <c r="X107" i="2"/>
  <c r="W107" i="2"/>
  <c r="V108" i="2"/>
  <c r="W110" i="10" l="1"/>
  <c r="V111" i="10"/>
  <c r="X110" i="10"/>
  <c r="W108" i="2"/>
  <c r="V109" i="2"/>
  <c r="X108" i="2"/>
  <c r="V112" i="10" l="1"/>
  <c r="X111" i="10"/>
  <c r="W111" i="10"/>
  <c r="X109" i="2"/>
  <c r="W109" i="2"/>
  <c r="V110" i="2"/>
  <c r="V113" i="10" l="1"/>
  <c r="X112" i="10"/>
  <c r="W112" i="10"/>
  <c r="X110" i="2"/>
  <c r="W110" i="2"/>
  <c r="V111" i="2"/>
  <c r="W113" i="10" l="1"/>
  <c r="V114" i="10"/>
  <c r="X113" i="10"/>
  <c r="V112" i="2"/>
  <c r="X111" i="2"/>
  <c r="W111" i="2"/>
  <c r="X114" i="10" l="1"/>
  <c r="W114" i="10"/>
  <c r="V115" i="10"/>
  <c r="V113" i="2"/>
  <c r="X112" i="2"/>
  <c r="W112" i="2"/>
  <c r="X115" i="10" l="1"/>
  <c r="V116" i="10"/>
  <c r="W115" i="10"/>
  <c r="W113" i="2"/>
  <c r="V114" i="2"/>
  <c r="X113" i="2"/>
  <c r="W116" i="10" l="1"/>
  <c r="V117" i="10"/>
  <c r="X116" i="10"/>
  <c r="X114" i="2"/>
  <c r="W114" i="2"/>
  <c r="V115" i="2"/>
  <c r="X117" i="10" l="1"/>
  <c r="W117" i="10"/>
  <c r="V118" i="10"/>
  <c r="X115" i="2"/>
  <c r="W115" i="2"/>
  <c r="V116" i="2"/>
  <c r="X118" i="10" l="1"/>
  <c r="W118" i="10"/>
  <c r="V119" i="10"/>
  <c r="X116" i="2"/>
  <c r="V117" i="2"/>
  <c r="W116" i="2"/>
  <c r="X119" i="10" l="1"/>
  <c r="W119" i="10"/>
  <c r="V120" i="10"/>
  <c r="W117" i="2"/>
  <c r="V118" i="2"/>
  <c r="X117" i="2"/>
  <c r="X120" i="10" l="1"/>
  <c r="W120" i="10"/>
  <c r="V121" i="10"/>
  <c r="X118" i="2"/>
  <c r="W118" i="2"/>
  <c r="V119" i="2"/>
  <c r="X121" i="10" l="1"/>
  <c r="W121" i="10"/>
  <c r="V122" i="10"/>
  <c r="X119" i="2"/>
  <c r="W119" i="2"/>
  <c r="V120" i="2"/>
  <c r="V123" i="10" l="1"/>
  <c r="X122" i="10"/>
  <c r="W122" i="10"/>
  <c r="X120" i="2"/>
  <c r="W120" i="2"/>
  <c r="V121" i="2"/>
  <c r="V124" i="10" l="1"/>
  <c r="X123" i="10"/>
  <c r="W123" i="10"/>
  <c r="X121" i="2"/>
  <c r="W121" i="2"/>
  <c r="V122" i="2"/>
  <c r="V125" i="10" l="1"/>
  <c r="X124" i="10"/>
  <c r="W124" i="10"/>
  <c r="X122" i="2"/>
  <c r="V123" i="2"/>
  <c r="W122" i="2"/>
  <c r="W125" i="10" l="1"/>
  <c r="V126" i="10"/>
  <c r="X125" i="10"/>
  <c r="V124" i="2"/>
  <c r="X123" i="2"/>
  <c r="W123" i="2"/>
  <c r="X126" i="10" l="1"/>
  <c r="W126" i="10"/>
  <c r="V127" i="10"/>
  <c r="V125" i="2"/>
  <c r="X124" i="2"/>
  <c r="W124" i="2"/>
  <c r="X127" i="10" l="1"/>
  <c r="V128" i="10"/>
  <c r="W127" i="10"/>
  <c r="W125" i="2"/>
  <c r="V126" i="2"/>
  <c r="X125" i="2"/>
  <c r="W128" i="10" l="1"/>
  <c r="V129" i="10"/>
  <c r="X128" i="10"/>
  <c r="X126" i="2"/>
  <c r="W126" i="2"/>
  <c r="V127" i="2"/>
  <c r="X129" i="10" l="1"/>
  <c r="W129" i="10"/>
  <c r="V130" i="10"/>
  <c r="X127" i="2"/>
  <c r="W127" i="2"/>
  <c r="V128" i="2"/>
  <c r="X130" i="10" l="1"/>
  <c r="W130" i="10"/>
  <c r="V131" i="10"/>
  <c r="X128" i="2"/>
  <c r="W128" i="2"/>
  <c r="V129" i="2"/>
  <c r="X131" i="10" l="1"/>
  <c r="W131" i="10"/>
  <c r="V132" i="10"/>
  <c r="X129" i="2"/>
  <c r="W129" i="2"/>
  <c r="V130" i="2"/>
  <c r="X132" i="10" l="1"/>
  <c r="W132" i="10"/>
  <c r="V133" i="10"/>
  <c r="X130" i="2"/>
  <c r="W130" i="2"/>
  <c r="V131" i="2"/>
  <c r="V134" i="10" l="1"/>
  <c r="X133" i="10"/>
  <c r="W133" i="10"/>
  <c r="X131" i="2"/>
  <c r="W131" i="2"/>
  <c r="V132" i="2"/>
  <c r="V135" i="10" l="1"/>
  <c r="W134" i="10"/>
  <c r="X134" i="10"/>
  <c r="X132" i="2"/>
  <c r="W132" i="2"/>
  <c r="V133" i="2"/>
  <c r="V136" i="10" l="1"/>
  <c r="X135" i="10"/>
  <c r="W135" i="10"/>
  <c r="X133" i="2"/>
  <c r="W133" i="2"/>
  <c r="V134" i="2"/>
  <c r="V137" i="10" l="1"/>
  <c r="X136" i="10"/>
  <c r="W136" i="10"/>
  <c r="X134" i="2"/>
  <c r="W134" i="2"/>
  <c r="V135" i="2"/>
  <c r="W137" i="10" l="1"/>
  <c r="V138" i="10"/>
  <c r="X137" i="10"/>
  <c r="V136" i="2"/>
  <c r="X135" i="2"/>
  <c r="W135" i="2"/>
  <c r="X138" i="10" l="1"/>
  <c r="W138" i="10"/>
  <c r="V139" i="10"/>
  <c r="V137" i="2"/>
  <c r="X136" i="2"/>
  <c r="W136" i="2"/>
  <c r="X139" i="10" l="1"/>
  <c r="W139" i="10"/>
  <c r="V140" i="10"/>
  <c r="W137" i="2"/>
  <c r="V138" i="2"/>
  <c r="X137" i="2"/>
  <c r="X140" i="10" l="1"/>
  <c r="W140" i="10"/>
  <c r="V141" i="10"/>
  <c r="X138" i="2"/>
  <c r="W138" i="2"/>
  <c r="V139" i="2"/>
  <c r="X141" i="10" l="1"/>
  <c r="W141" i="10"/>
  <c r="V142" i="10"/>
  <c r="X139" i="2"/>
  <c r="W139" i="2"/>
  <c r="V140" i="2"/>
  <c r="X142" i="10" l="1"/>
  <c r="W142" i="10"/>
  <c r="V143" i="10"/>
  <c r="X140" i="2"/>
  <c r="W140" i="2"/>
  <c r="V141" i="2"/>
  <c r="X143" i="10" l="1"/>
  <c r="W143" i="10"/>
  <c r="V144" i="10"/>
  <c r="X141" i="2"/>
  <c r="W141" i="2"/>
  <c r="V142" i="2"/>
  <c r="X144" i="10" l="1"/>
  <c r="W144" i="10"/>
  <c r="V145" i="10"/>
  <c r="X142" i="2"/>
  <c r="W142" i="2"/>
  <c r="V143" i="2"/>
  <c r="X145" i="10" l="1"/>
  <c r="W145" i="10"/>
  <c r="V146" i="10"/>
  <c r="X143" i="2"/>
  <c r="W143" i="2"/>
  <c r="V144" i="2"/>
  <c r="V147" i="10" l="1"/>
  <c r="X146" i="10"/>
  <c r="W146" i="10"/>
  <c r="X144" i="2"/>
  <c r="W144" i="2"/>
  <c r="V145" i="2"/>
  <c r="V148" i="10" l="1"/>
  <c r="X147" i="10"/>
  <c r="W147" i="10"/>
  <c r="X145" i="2"/>
  <c r="W145" i="2"/>
  <c r="V146" i="2"/>
  <c r="V149" i="10" l="1"/>
  <c r="X148" i="10"/>
  <c r="W148" i="10"/>
  <c r="X146" i="2"/>
  <c r="W146" i="2"/>
  <c r="V147" i="2"/>
  <c r="W149" i="10" l="1"/>
  <c r="V150" i="10"/>
  <c r="X149" i="10"/>
  <c r="V148" i="2"/>
  <c r="X147" i="2"/>
  <c r="W147" i="2"/>
  <c r="X150" i="10" l="1"/>
  <c r="W150" i="10"/>
  <c r="V151" i="10"/>
  <c r="V149" i="2"/>
  <c r="X148" i="2"/>
  <c r="W148" i="2"/>
  <c r="X151" i="10" l="1"/>
  <c r="W151" i="10"/>
  <c r="V152" i="10"/>
  <c r="W149" i="2"/>
  <c r="V150" i="2"/>
  <c r="X149" i="2"/>
  <c r="X152" i="10" l="1"/>
  <c r="W152" i="10"/>
  <c r="V153" i="10"/>
  <c r="X150" i="2"/>
  <c r="W150" i="2"/>
  <c r="V151" i="2"/>
  <c r="X153" i="10" l="1"/>
  <c r="W153" i="10"/>
  <c r="V154" i="10"/>
  <c r="X151" i="2"/>
  <c r="W151" i="2"/>
  <c r="V152" i="2"/>
  <c r="X154" i="10" l="1"/>
  <c r="W154" i="10"/>
  <c r="V155" i="10"/>
  <c r="X152" i="2"/>
  <c r="W152" i="2"/>
  <c r="V153" i="2"/>
  <c r="X155" i="10" l="1"/>
  <c r="W155" i="10"/>
  <c r="V156" i="10"/>
  <c r="X153" i="2"/>
  <c r="W153" i="2"/>
  <c r="V154" i="2"/>
  <c r="X156" i="10" l="1"/>
  <c r="W156" i="10"/>
  <c r="V157" i="10"/>
  <c r="X154" i="2"/>
  <c r="W154" i="2"/>
  <c r="V155" i="2"/>
  <c r="X157" i="10" l="1"/>
  <c r="W157" i="10"/>
  <c r="V158" i="10"/>
  <c r="X155" i="2"/>
  <c r="W155" i="2"/>
  <c r="V156" i="2"/>
  <c r="V159" i="10" l="1"/>
  <c r="X158" i="10"/>
  <c r="W158" i="10"/>
  <c r="X156" i="2"/>
  <c r="W156" i="2"/>
  <c r="V157" i="2"/>
  <c r="V160" i="10" l="1"/>
  <c r="X159" i="10"/>
  <c r="W159" i="10"/>
  <c r="X157" i="2"/>
  <c r="W157" i="2"/>
  <c r="V158" i="2"/>
  <c r="V161" i="10" l="1"/>
  <c r="X160" i="10"/>
  <c r="W160" i="10"/>
  <c r="X158" i="2"/>
  <c r="W158" i="2"/>
  <c r="V159" i="2"/>
  <c r="W161" i="10" l="1"/>
  <c r="V162" i="10"/>
  <c r="X161" i="10"/>
  <c r="V160" i="2"/>
  <c r="X159" i="2"/>
  <c r="W159" i="2"/>
  <c r="X162" i="10" l="1"/>
  <c r="W162" i="10"/>
  <c r="V163" i="10"/>
  <c r="V161" i="2"/>
  <c r="X160" i="2"/>
  <c r="W160" i="2"/>
  <c r="X163" i="10" l="1"/>
  <c r="W163" i="10"/>
  <c r="V164" i="10"/>
  <c r="W161" i="2"/>
  <c r="V162" i="2"/>
  <c r="X161" i="2"/>
  <c r="X164" i="10" l="1"/>
  <c r="W164" i="10"/>
  <c r="V165" i="10"/>
  <c r="X162" i="2"/>
  <c r="W162" i="2"/>
  <c r="V163" i="2"/>
  <c r="X165" i="10" l="1"/>
  <c r="W165" i="10"/>
  <c r="V166" i="10"/>
  <c r="X163" i="2"/>
  <c r="W163" i="2"/>
  <c r="V164" i="2"/>
  <c r="X166" i="10" l="1"/>
  <c r="W166" i="10"/>
  <c r="V167" i="10"/>
  <c r="X164" i="2"/>
  <c r="W164" i="2"/>
  <c r="V165" i="2"/>
  <c r="X167" i="10" l="1"/>
  <c r="W167" i="10"/>
  <c r="V168" i="10"/>
  <c r="X165" i="2"/>
  <c r="W165" i="2"/>
  <c r="V166" i="2"/>
  <c r="X168" i="10" l="1"/>
  <c r="V169" i="10"/>
  <c r="W168" i="10"/>
  <c r="X166" i="2"/>
  <c r="W166" i="2"/>
  <c r="V167" i="2"/>
  <c r="X169" i="10" l="1"/>
  <c r="W169" i="10"/>
  <c r="V170" i="10"/>
  <c r="X167" i="2"/>
  <c r="W167" i="2"/>
  <c r="V168" i="2"/>
  <c r="V171" i="10" l="1"/>
  <c r="X170" i="10"/>
  <c r="W170" i="10"/>
  <c r="X168" i="2"/>
  <c r="W168" i="2"/>
  <c r="V169" i="2"/>
  <c r="V172" i="10" l="1"/>
  <c r="X171" i="10"/>
  <c r="W171" i="10"/>
  <c r="X169" i="2"/>
  <c r="W169" i="2"/>
  <c r="V170" i="2"/>
  <c r="V173" i="10" l="1"/>
  <c r="X172" i="10"/>
  <c r="W172" i="10"/>
  <c r="X170" i="2"/>
  <c r="W170" i="2"/>
  <c r="V171" i="2"/>
  <c r="W173" i="10" l="1"/>
  <c r="V174" i="10"/>
  <c r="X173" i="10"/>
  <c r="V172" i="2"/>
  <c r="X171" i="2"/>
  <c r="W171" i="2"/>
  <c r="X174" i="10" l="1"/>
  <c r="W174" i="10"/>
  <c r="V175" i="10"/>
  <c r="V173" i="2"/>
  <c r="X172" i="2"/>
  <c r="W172" i="2"/>
  <c r="X175" i="10" l="1"/>
  <c r="W175" i="10"/>
  <c r="V176" i="10"/>
  <c r="W173" i="2"/>
  <c r="V174" i="2"/>
  <c r="X173" i="2"/>
  <c r="X176" i="10" l="1"/>
  <c r="W176" i="10"/>
  <c r="V177" i="10"/>
  <c r="X174" i="2"/>
  <c r="W174" i="2"/>
  <c r="V175" i="2"/>
  <c r="X177" i="10" l="1"/>
  <c r="W177" i="10"/>
  <c r="V178" i="10"/>
  <c r="X175" i="2"/>
  <c r="W175" i="2"/>
  <c r="V176" i="2"/>
  <c r="X178" i="10" l="1"/>
  <c r="W178" i="10"/>
  <c r="V179" i="10"/>
  <c r="X176" i="2"/>
  <c r="W176" i="2"/>
  <c r="V177" i="2"/>
  <c r="X179" i="10" l="1"/>
  <c r="W179" i="10"/>
  <c r="V180" i="10"/>
  <c r="X177" i="2"/>
  <c r="W177" i="2"/>
  <c r="V178" i="2"/>
  <c r="X180" i="10" l="1"/>
  <c r="V181" i="10"/>
  <c r="W180" i="10"/>
  <c r="X178" i="2"/>
  <c r="W178" i="2"/>
  <c r="V179" i="2"/>
  <c r="W181" i="10" l="1"/>
  <c r="V182" i="10"/>
  <c r="X181" i="10"/>
  <c r="X179" i="2"/>
  <c r="W179" i="2"/>
  <c r="V180" i="2"/>
  <c r="X182" i="10" l="1"/>
  <c r="W182" i="10"/>
  <c r="V183" i="10"/>
  <c r="X180" i="2"/>
  <c r="W180" i="2"/>
  <c r="V181" i="2"/>
  <c r="V184" i="10" l="1"/>
  <c r="X183" i="10"/>
  <c r="W183" i="10"/>
  <c r="X181" i="2"/>
  <c r="W181" i="2"/>
  <c r="V182" i="2"/>
  <c r="V185" i="10" l="1"/>
  <c r="X184" i="10"/>
  <c r="W184" i="10"/>
  <c r="X182" i="2"/>
  <c r="W182" i="2"/>
  <c r="V183" i="2"/>
  <c r="W185" i="10" l="1"/>
  <c r="V186" i="10"/>
  <c r="X185" i="10"/>
  <c r="V184" i="2"/>
  <c r="X183" i="2"/>
  <c r="W183" i="2"/>
  <c r="X186" i="10" l="1"/>
  <c r="W186" i="10"/>
  <c r="V187" i="10"/>
  <c r="V185" i="2"/>
  <c r="X184" i="2"/>
  <c r="W184" i="2"/>
  <c r="X187" i="10" l="1"/>
  <c r="W187" i="10"/>
  <c r="V188" i="10"/>
  <c r="W185" i="2"/>
  <c r="V186" i="2"/>
  <c r="X185" i="2"/>
  <c r="X188" i="10" l="1"/>
  <c r="W188" i="10"/>
  <c r="V189" i="10"/>
  <c r="X186" i="2"/>
  <c r="W186" i="2"/>
  <c r="V187" i="2"/>
  <c r="X189" i="10" l="1"/>
  <c r="W189" i="10"/>
  <c r="V190" i="10"/>
  <c r="X187" i="2"/>
  <c r="W187" i="2"/>
  <c r="V188" i="2"/>
  <c r="X190" i="10" l="1"/>
  <c r="W190" i="10"/>
  <c r="V191" i="10"/>
  <c r="X188" i="2"/>
  <c r="W188" i="2"/>
  <c r="V189" i="2"/>
  <c r="X191" i="10" l="1"/>
  <c r="W191" i="10"/>
  <c r="V192" i="10"/>
  <c r="X189" i="2"/>
  <c r="W189" i="2"/>
  <c r="V190" i="2"/>
  <c r="X192" i="10" l="1"/>
  <c r="V193" i="10"/>
  <c r="W192" i="10"/>
  <c r="X190" i="2"/>
  <c r="W190" i="2"/>
  <c r="V191" i="2"/>
  <c r="V194" i="10" l="1"/>
  <c r="X193" i="10"/>
  <c r="W193" i="10"/>
  <c r="X191" i="2"/>
  <c r="W191" i="2"/>
  <c r="V192" i="2"/>
  <c r="X194" i="10" l="1"/>
  <c r="W194" i="10"/>
  <c r="V195" i="10"/>
  <c r="X192" i="2"/>
  <c r="W192" i="2"/>
  <c r="V193" i="2"/>
  <c r="V196" i="10" l="1"/>
  <c r="X195" i="10"/>
  <c r="W195" i="10"/>
  <c r="X193" i="2"/>
  <c r="W193" i="2"/>
  <c r="V194" i="2"/>
  <c r="V197" i="10" l="1"/>
  <c r="X196" i="10"/>
  <c r="W196" i="10"/>
  <c r="X194" i="2"/>
  <c r="W194" i="2"/>
  <c r="V195" i="2"/>
  <c r="W197" i="10" l="1"/>
  <c r="V198" i="10"/>
  <c r="X197" i="10"/>
  <c r="V196" i="2"/>
  <c r="X195" i="2"/>
  <c r="W195" i="2"/>
  <c r="X198" i="10" l="1"/>
  <c r="X4" i="10" s="1"/>
  <c r="W198" i="10"/>
  <c r="W4" i="10" s="1"/>
  <c r="V197" i="2"/>
  <c r="X196" i="2"/>
  <c r="W196" i="2"/>
  <c r="W197" i="2" l="1"/>
  <c r="V198" i="2"/>
  <c r="X197" i="2"/>
  <c r="X198" i="2" l="1"/>
  <c r="X4" i="2" s="1"/>
  <c r="W198" i="2"/>
  <c r="W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3" authorId="0" shapeId="0" xr:uid="{D99F71F5-78A1-564D-B4B6-16D474497645}">
      <text>
        <r>
          <rPr>
            <b/>
            <sz val="10"/>
            <color rgb="FF000000"/>
            <rFont val="Tahoma"/>
            <family val="2"/>
          </rPr>
          <t xml:space="preserve">Root mean square error: raise MAD to 0.5
</t>
        </r>
      </text>
    </comment>
    <comment ref="D4" authorId="0" shapeId="0" xr:uid="{F90BA914-6FDE-0740-8A8D-C41F6219567E}">
      <text>
        <r>
          <rPr>
            <b/>
            <sz val="10"/>
            <color rgb="FF000000"/>
            <rFont val="Tahoma"/>
            <family val="2"/>
          </rPr>
          <t>Average of entire column is the actual Mean Absolute Deviation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JD Santos</author>
  </authors>
  <commentList>
    <comment ref="G1" authorId="0" shapeId="0" xr:uid="{3A55CB60-0A38-3545-BFAE-E74070F81C54}">
      <text>
        <r>
          <rPr>
            <b/>
            <sz val="10"/>
            <color rgb="FF000000"/>
            <rFont val="Tahoma"/>
            <family val="2"/>
          </rPr>
          <t>JD Santos: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str * aving_dummy</t>
        </r>
      </text>
    </comment>
    <comment ref="H1" authorId="0" shapeId="0" xr:uid="{326BA919-EBC1-B34D-A983-C0DF252C8D52}">
      <text>
        <r>
          <rPr>
            <b/>
            <sz val="10"/>
            <color rgb="FF000000"/>
            <rFont val="Tahoma"/>
            <family val="2"/>
          </rPr>
          <t>JD Santos: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str*meal_pct_dummy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3" authorId="0" shapeId="0" xr:uid="{35BFF1C4-2A59-F24D-A610-38989FF0E7A4}">
      <text>
        <r>
          <rPr>
            <b/>
            <sz val="10"/>
            <color rgb="FF000000"/>
            <rFont val="Tahoma"/>
            <family val="2"/>
          </rPr>
          <t xml:space="preserve">Root mean square error: raise MAD to 0.5
</t>
        </r>
      </text>
    </comment>
    <comment ref="D4" authorId="0" shapeId="0" xr:uid="{44FDB81F-4590-D04A-8C31-F3D446196A4E}">
      <text>
        <r>
          <rPr>
            <b/>
            <sz val="10"/>
            <color rgb="FF000000"/>
            <rFont val="Tahoma"/>
            <family val="2"/>
          </rPr>
          <t>Average of entire column is the actual Mean Absolute Deviation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JD Santos</author>
  </authors>
  <commentList>
    <comment ref="F1" authorId="0" shapeId="0" xr:uid="{C8F673E8-ACE2-F840-876A-0FBDBE7D5AA2}">
      <text>
        <r>
          <rPr>
            <b/>
            <sz val="10"/>
            <color rgb="FF000000"/>
            <rFont val="Tahoma"/>
            <family val="2"/>
          </rPr>
          <t>JD Santos: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str * aving_dummy</t>
        </r>
      </text>
    </comment>
    <comment ref="H1" authorId="0" shapeId="0" xr:uid="{C3110011-60E6-6D47-AFF0-B2937F0CCDFC}">
      <text>
        <r>
          <rPr>
            <b/>
            <sz val="10"/>
            <color rgb="FF000000"/>
            <rFont val="Tahoma"/>
            <family val="2"/>
          </rPr>
          <t>JD Santos: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str*meal_pct_dummy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JD Santos</author>
  </authors>
  <commentList>
    <comment ref="F1" authorId="0" shapeId="0" xr:uid="{AB7289EC-D7E0-694E-9270-EA5D19DE9FD2}">
      <text>
        <r>
          <rPr>
            <b/>
            <sz val="10"/>
            <color rgb="FF000000"/>
            <rFont val="Tahoma"/>
            <family val="2"/>
          </rPr>
          <t>JD Santos: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str * aving_dummy</t>
        </r>
      </text>
    </comment>
    <comment ref="H1" authorId="0" shapeId="0" xr:uid="{F381A207-24B1-1C47-9CDA-5B67C3A75C23}">
      <text>
        <r>
          <rPr>
            <b/>
            <sz val="10"/>
            <color rgb="FF000000"/>
            <rFont val="Tahoma"/>
            <family val="2"/>
          </rPr>
          <t>JD Santos: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str*meal_pct_dummy</t>
        </r>
      </text>
    </comment>
  </commentList>
</comments>
</file>

<file path=xl/sharedStrings.xml><?xml version="1.0" encoding="utf-8"?>
<sst xmlns="http://schemas.openxmlformats.org/spreadsheetml/2006/main" count="1875" uniqueCount="261">
  <si>
    <t>Weighted</t>
  </si>
  <si>
    <t>W1</t>
  </si>
  <si>
    <t>Exponential</t>
  </si>
  <si>
    <t>Alpha</t>
  </si>
  <si>
    <t>Moving Average</t>
  </si>
  <si>
    <t>MAD</t>
  </si>
  <si>
    <t>MA(4)</t>
  </si>
  <si>
    <t>RMSE</t>
  </si>
  <si>
    <t>MA(3)</t>
  </si>
  <si>
    <t>W2</t>
  </si>
  <si>
    <t>Smoothing</t>
  </si>
  <si>
    <t>Observed</t>
  </si>
  <si>
    <t>Predicted</t>
  </si>
  <si>
    <t>W3</t>
  </si>
  <si>
    <t>Time</t>
  </si>
  <si>
    <t>punew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</si>
  <si>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</si>
  <si>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</si>
  <si>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</si>
  <si>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</si>
  <si>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</si>
  <si>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</si>
  <si>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</si>
  <si>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</si>
  <si>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</si>
  <si>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</si>
  <si>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</si>
  <si>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</si>
  <si>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</si>
  <si>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</si>
  <si>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</si>
  <si>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</si>
  <si>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</si>
  <si>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</si>
  <si>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</si>
  <si>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</si>
  <si>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</si>
  <si>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</si>
  <si>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</si>
  <si>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</si>
  <si>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</si>
  <si>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</si>
  <si>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</si>
  <si>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</si>
  <si>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</si>
  <si>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</si>
  <si>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</si>
  <si>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</si>
  <si>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</si>
  <si>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</si>
  <si>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</si>
  <si>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</si>
  <si>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</si>
  <si>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</si>
  <si>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</si>
  <si>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</si>
  <si>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</si>
  <si>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</si>
  <si>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</si>
  <si>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</si>
  <si>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</si>
  <si>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</si>
  <si>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</si>
  <si>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</si>
  <si>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</si>
  <si>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</si>
  <si>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</si>
  <si>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</si>
  <si>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</si>
  <si>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</si>
  <si>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</si>
  <si>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</si>
  <si>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</si>
  <si>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</si>
  <si>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</si>
  <si>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</si>
  <si>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</si>
  <si>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</si>
  <si>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</si>
  <si>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</si>
  <si>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</si>
  <si>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</si>
  <si>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</si>
  <si>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</si>
  <si>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</si>
  <si>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</si>
  <si>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</si>
  <si>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</si>
  <si>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</si>
  <si>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</si>
  <si>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</si>
  <si>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</si>
  <si>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</si>
  <si>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</si>
  <si>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</si>
  <si>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</si>
  <si>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</si>
  <si>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</si>
  <si>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</si>
  <si>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</si>
  <si>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</si>
  <si>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</si>
  <si>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</si>
  <si>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</si>
  <si>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</si>
  <si>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</si>
  <si>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</si>
  <si>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</si>
  <si>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</si>
  <si>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</si>
  <si>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</si>
  <si>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</si>
  <si>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</si>
  <si>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</si>
  <si>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</si>
  <si>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</si>
  <si>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</si>
  <si>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</si>
  <si>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</si>
  <si>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</si>
  <si>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</si>
  <si>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</si>
  <si>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</si>
  <si>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</si>
  <si>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</si>
  <si>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</si>
  <si>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</si>
  <si>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</si>
  <si>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</si>
  <si>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</si>
  <si>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</si>
  <si>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</si>
  <si>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</si>
  <si>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</si>
  <si>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</si>
  <si>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</si>
  <si>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</si>
  <si>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</si>
  <si>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</si>
  <si>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</si>
  <si>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</si>
  <si>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</si>
  <si>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</si>
  <si>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</si>
  <si>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</si>
  <si>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</si>
  <si>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</si>
  <si>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</si>
  <si>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</si>
  <si>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</si>
  <si>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</si>
  <si>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</si>
  <si>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</si>
  <si>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</si>
  <si>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</si>
  <si>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</si>
  <si>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</si>
  <si>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</si>
  <si>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</si>
  <si>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</si>
  <si>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</si>
  <si>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</si>
  <si>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</si>
  <si>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</si>
  <si>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</si>
  <si>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</si>
  <si>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</si>
  <si>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</si>
  <si>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</si>
  <si>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</si>
  <si>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</si>
  <si>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</si>
  <si>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</si>
  <si>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</si>
  <si>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</si>
  <si>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</si>
  <si>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</si>
  <si>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</si>
  <si>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</si>
  <si>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</si>
  <si>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</si>
  <si>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</si>
  <si>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</si>
  <si>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</si>
  <si>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</si>
  <si>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</si>
  <si>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</si>
  <si>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</si>
  <si>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</si>
  <si>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</si>
  <si>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</si>
  <si>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</si>
  <si>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</si>
  <si>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</si>
  <si>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</si>
  <si>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</si>
  <si>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</si>
  <si>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</si>
  <si>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</si>
  <si>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</si>
  <si>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</si>
  <si>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</si>
  <si>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</si>
  <si>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</si>
  <si>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</si>
  <si>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</si>
  <si>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</si>
  <si>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</si>
  <si>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</si>
  <si>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gdpjp</t>
  </si>
  <si>
    <t>math_scr</t>
  </si>
  <si>
    <t>str</t>
  </si>
  <si>
    <t>avginc</t>
  </si>
  <si>
    <t>meal_pct</t>
  </si>
  <si>
    <t>avginc_dummy</t>
  </si>
  <si>
    <t>meal_pct_dummy</t>
  </si>
  <si>
    <t>interaction1</t>
  </si>
  <si>
    <t>interaction2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</si>
  <si>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</si>
  <si>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</si>
  <si>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</si>
  <si>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</si>
  <si>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</si>
  <si>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</si>
  <si>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</si>
  <si>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</si>
  <si>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</si>
  <si>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</si>
  <si>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</si>
  <si>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</si>
  <si>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</si>
  <si>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</si>
  <si>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</si>
  <si>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</si>
  <si>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</si>
  <si>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</si>
  <si>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</si>
  <si>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</si>
  <si>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</si>
  <si>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</si>
  <si>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90.0%</t>
  </si>
  <si>
    <t>Upper 90.0%</t>
  </si>
  <si>
    <t>computer</t>
  </si>
  <si>
    <t>testscore</t>
  </si>
  <si>
    <t>Lower 95.0%</t>
  </si>
  <si>
    <t>Upper 95.0%</t>
  </si>
  <si>
    <t>read_scr</t>
  </si>
  <si>
    <t>avinc_squared</t>
  </si>
  <si>
    <t>avinc</t>
  </si>
  <si>
    <t>acinc^2</t>
  </si>
  <si>
    <t>testscr</t>
  </si>
  <si>
    <t>infrate</t>
  </si>
  <si>
    <t>ph</t>
  </si>
  <si>
    <t>hardness</t>
  </si>
  <si>
    <t>population</t>
  </si>
  <si>
    <t>foreign_share</t>
  </si>
  <si>
    <t>precipitation</t>
  </si>
  <si>
    <t>temperature</t>
  </si>
  <si>
    <t>lead</t>
  </si>
  <si>
    <t>LN_precip</t>
  </si>
  <si>
    <t>precip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</si>
</sst>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Tahoma"/>
      <family val="2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i/>
      <sz val="12"/>
      <color theme="1"/>
      <name val="Calibri"/>
      <family val="2"/>
      <scheme val="minor"/>
    </font>
    <font>
      <sz val="16"/>
      <name val="Arial"/>
      <family val="2"/>
    </font>
    <font>
      <sz val="11"/>
      <color rgb="FF000000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0" fontId="1" fillId="2" borderId="0" xfId="1" applyFill="1"/>
    <xf numFmtId="0" fontId="2" fillId="3" borderId="0" xfId="1" applyFont="1" applyFill="1" applyAlignment="1">
      <alignment horizontal="center"/>
    </xf>
    <xf numFmtId="0" fontId="2" fillId="4" borderId="0" xfId="1" applyFont="1" applyFill="1" applyAlignment="1">
      <alignment horizontal="center"/>
    </xf>
    <xf numFmtId="0" fontId="1" fillId="4" borderId="0" xfId="1" applyFill="1"/>
    <xf numFmtId="0" fontId="3" fillId="5" borderId="0" xfId="1" applyFont="1" applyFill="1" applyAlignment="1">
      <alignment horizontal="right"/>
    </xf>
    <xf numFmtId="2" fontId="1" fillId="0" borderId="0" xfId="1" applyNumberFormat="1"/>
    <xf numFmtId="0" fontId="3" fillId="5" borderId="0" xfId="1" applyFont="1" applyFill="1" applyAlignment="1">
      <alignment horizontal="center"/>
    </xf>
    <xf numFmtId="49" fontId="1" fillId="0" borderId="0" xfId="1" applyNumberFormat="1" applyAlignment="1">
      <alignment horizontal="center"/>
    </xf>
    <xf numFmtId="164" fontId="1" fillId="0" borderId="0" xfId="1" applyNumberFormat="1"/>
    <xf numFmtId="1" fontId="0" fillId="0" borderId="0" xfId="0" applyNumberFormat="1"/>
    <xf numFmtId="0" fontId="0" fillId="0" borderId="0" xfId="0" applyAlignment="1" applyProtection="1">
      <alignment horizontal="right"/>
      <protection locked="0"/>
    </xf>
    <xf numFmtId="0" fontId="0" fillId="0" borderId="0" xfId="0" applyProtection="1">
      <protection locked="0"/>
    </xf>
    <xf numFmtId="0" fontId="5" fillId="6" borderId="0" xfId="0" applyFont="1" applyFill="1" applyAlignment="1" applyProtection="1">
      <alignment horizontal="right"/>
      <protection locked="0"/>
    </xf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  <xf numFmtId="0" fontId="0" fillId="3" borderId="0" xfId="0" applyFill="1" applyBorder="1" applyAlignment="1"/>
    <xf numFmtId="0" fontId="8" fillId="0" borderId="0" xfId="0" applyFont="1" applyAlignment="1" applyProtection="1">
      <alignment horizontal="right"/>
      <protection locked="0"/>
    </xf>
    <xf numFmtId="0" fontId="3" fillId="5" borderId="0" xfId="0" applyFont="1" applyFill="1" applyAlignment="1">
      <alignment horizontal="right"/>
    </xf>
    <xf numFmtId="0" fontId="9" fillId="0" borderId="0" xfId="0" applyFont="1"/>
    <xf numFmtId="0" fontId="10" fillId="5" borderId="0" xfId="0" applyFont="1" applyFill="1" applyAlignment="1">
      <alignment horizontal="right"/>
    </xf>
    <xf numFmtId="0" fontId="11" fillId="7" borderId="0" xfId="0" applyFont="1" applyFill="1" applyAlignment="1">
      <alignment horizontal="right"/>
    </xf>
    <xf numFmtId="0" fontId="8" fillId="0" borderId="0" xfId="0" applyFont="1" applyAlignment="1" applyProtection="1">
      <alignment horizontal="left"/>
      <protection locked="0"/>
    </xf>
  </cellXfs>
  <cellStyles count="2">
    <cellStyle name="Normal" xfId="0" builtinId="0"/>
    <cellStyle name="Normal 2" xfId="1" xr:uid="{E7D5CD2B-5DAC-CF49-AF81-DD2CC0834D1E}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D9D046-925C-D743-9341-22C1C27F87AE}" name="Table1" displayName="Table1" ref="A1:C421" totalsRowShown="0" headerRowDxfId="0" dataDxfId="1">
  <autoFilter ref="A1:C421" xr:uid="{3C058F3A-4DCB-C64B-9AC5-926BDC7BA4D1}">
    <filterColumn colId="2">
      <customFilters>
        <customFilter operator="greaterThan" val="15"/>
      </customFilters>
    </filterColumn>
  </autoFilter>
  <tableColumns count="3">
    <tableColumn id="1" xr3:uid="{0CD754A8-0923-C54C-8E86-2237B8761E13}" name="testscr" dataDxfId="4"/>
    <tableColumn id="2" xr3:uid="{CFB08CB8-87E7-1041-829D-A9F37DA0CFF6}" name="str" dataDxfId="3"/>
    <tableColumn id="3" xr3:uid="{481C54C1-BD72-1C4E-AE98-374F08235FD3}" name="avginc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A8FF-53A1-DE4D-863E-B394CE45350A}">
  <dimension ref="A1:Z198"/>
  <sheetViews>
    <sheetView topLeftCell="D1" zoomScale="117" zoomScaleNormal="240" workbookViewId="0">
      <selection activeCell="R5" sqref="R5"/>
    </sheetView>
  </sheetViews>
  <sheetFormatPr baseColWidth="10" defaultRowHeight="15" x14ac:dyDescent="0.2"/>
  <cols>
    <col min="1" max="1" width="6.6640625" style="1" customWidth="1"/>
    <col min="2" max="2" width="8.1640625" style="2" bestFit="1" customWidth="1"/>
    <col min="3" max="3" width="14.83203125" style="2" customWidth="1"/>
    <col min="4" max="4" width="11.1640625" style="2" customWidth="1"/>
    <col min="5" max="5" width="1.5" style="3" customWidth="1"/>
    <col min="6" max="6" width="4.83203125" style="2" bestFit="1" customWidth="1"/>
    <col min="7" max="7" width="8.1640625" style="2" bestFit="1" customWidth="1"/>
    <col min="8" max="8" width="14.83203125" style="2" customWidth="1"/>
    <col min="9" max="9" width="15.6640625" style="2" customWidth="1"/>
    <col min="10" max="10" width="14.83203125" style="2" customWidth="1"/>
    <col min="11" max="11" width="1.5" style="3" customWidth="1"/>
    <col min="12" max="12" width="4.83203125" style="2" bestFit="1" customWidth="1"/>
    <col min="13" max="13" width="8.1640625" style="2" bestFit="1" customWidth="1"/>
    <col min="14" max="14" width="29.1640625" style="2" customWidth="1"/>
    <col min="15" max="15" width="13" style="2" bestFit="1" customWidth="1"/>
    <col min="16" max="16" width="12" style="2" bestFit="1" customWidth="1"/>
    <col min="17" max="17" width="3.83203125" style="2" bestFit="1" customWidth="1"/>
    <col min="18" max="18" width="4.1640625" style="2" bestFit="1" customWidth="1"/>
    <col min="19" max="19" width="1.5" style="3" customWidth="1"/>
    <col min="20" max="20" width="4.83203125" style="2" bestFit="1" customWidth="1"/>
    <col min="21" max="21" width="8.1640625" style="2" bestFit="1" customWidth="1"/>
    <col min="22" max="22" width="12.6640625" style="2" customWidth="1"/>
    <col min="23" max="23" width="5.1640625" style="2" bestFit="1" customWidth="1"/>
    <col min="24" max="24" width="12.5" style="2" customWidth="1"/>
    <col min="25" max="25" width="5.6640625" style="2" bestFit="1" customWidth="1"/>
    <col min="26" max="26" width="4.1640625" style="2" bestFit="1" customWidth="1"/>
    <col min="27" max="16384" width="10.83203125" style="2"/>
  </cols>
  <sheetData>
    <row r="1" spans="1:26" x14ac:dyDescent="0.2">
      <c r="F1" s="1"/>
      <c r="L1" s="1"/>
      <c r="N1" s="4" t="s">
        <v>0</v>
      </c>
      <c r="Q1" s="5" t="s">
        <v>1</v>
      </c>
      <c r="R1" s="6">
        <v>0.8</v>
      </c>
      <c r="T1" s="1"/>
      <c r="V1" s="4" t="s">
        <v>2</v>
      </c>
      <c r="Y1" s="5" t="s">
        <v>3</v>
      </c>
      <c r="Z1" s="6">
        <v>0.2</v>
      </c>
    </row>
    <row r="2" spans="1:26" ht="16" x14ac:dyDescent="0.2">
      <c r="C2" s="2" t="str">
        <f ca="1">_xlfn.FORMULATEXT(C8)</f>
        <v>=AVERAGE(B6:B7)</v>
      </c>
      <c r="D2" s="2" t="str">
        <f ca="1">_xlfn.FORMULATEXT(D8)</f>
        <v>=ABS(B8-C8)</v>
      </c>
      <c r="F2" s="1"/>
      <c r="H2" s="2" t="str">
        <f ca="1">_xlfn.FORMULATEXT(H10)</f>
        <v>=AVERAGE(G6:G9)</v>
      </c>
      <c r="I2" s="2" t="str">
        <f t="shared" ref="I2:J2" ca="1" si="0">_xlfn.FORMULATEXT(I10)</f>
        <v>=ABS(G10-H10)</v>
      </c>
      <c r="J2" s="2" t="str">
        <f t="shared" ca="1" si="0"/>
        <v>=(G10-H10)^2</v>
      </c>
      <c r="L2" s="1"/>
      <c r="N2" s="2" t="str">
        <f t="shared" ref="N2:P2" ca="1" si="1">_xlfn.FORMULATEXT(N10)</f>
        <v>=$R$1*M9+$R$3*M8+$R$4*M7</v>
      </c>
      <c r="O2" s="2" t="str">
        <f t="shared" ca="1" si="1"/>
        <v>=ABS(M10-N10)</v>
      </c>
      <c r="P2" s="2" t="str">
        <f t="shared" ca="1" si="1"/>
        <v>=(M10-N10)^2</v>
      </c>
      <c r="Q2" s="5"/>
      <c r="R2" s="6"/>
      <c r="T2" s="1"/>
      <c r="V2" s="2" t="str">
        <f t="shared" ref="V2" ca="1" si="2">_xlfn.FORMULATEXT(V10)</f>
        <v>=V9+$Z$1*(U9-V9)</v>
      </c>
      <c r="X2" s="2" t="str">
        <f t="shared" ref="X2" ca="1" si="3">_xlfn.FORMULATEXT(X10)</f>
        <v>=(U10-V10)^2</v>
      </c>
      <c r="Y2" s="5"/>
      <c r="Z2" s="6"/>
    </row>
    <row r="3" spans="1:26" x14ac:dyDescent="0.2">
      <c r="C3" s="4" t="s">
        <v>4</v>
      </c>
      <c r="D3" s="4" t="s">
        <v>5</v>
      </c>
      <c r="F3" s="1"/>
      <c r="H3" s="4" t="s">
        <v>6</v>
      </c>
      <c r="I3" s="4" t="s">
        <v>5</v>
      </c>
      <c r="J3" s="4" t="s">
        <v>7</v>
      </c>
      <c r="L3" s="1"/>
      <c r="N3" s="4" t="s">
        <v>8</v>
      </c>
      <c r="O3" s="4" t="s">
        <v>5</v>
      </c>
      <c r="P3" s="4" t="s">
        <v>7</v>
      </c>
      <c r="Q3" s="5" t="s">
        <v>9</v>
      </c>
      <c r="R3" s="6">
        <v>0.1</v>
      </c>
      <c r="T3" s="1"/>
      <c r="V3" s="4" t="s">
        <v>10</v>
      </c>
      <c r="W3" s="4" t="s">
        <v>5</v>
      </c>
      <c r="X3" s="4" t="s">
        <v>7</v>
      </c>
    </row>
    <row r="4" spans="1:26" x14ac:dyDescent="0.2">
      <c r="B4" s="7" t="s">
        <v>11</v>
      </c>
      <c r="C4" s="7" t="s">
        <v>12</v>
      </c>
      <c r="D4" s="8">
        <f>AVERAGE(D8:D198)</f>
        <v>1.2897818849973051</v>
      </c>
      <c r="F4" s="1"/>
      <c r="G4" s="7" t="s">
        <v>11</v>
      </c>
      <c r="H4" s="7" t="s">
        <v>12</v>
      </c>
      <c r="I4" s="8">
        <f>AVERAGE(I10:I198)</f>
        <v>2.1519930097791931</v>
      </c>
      <c r="J4" s="8">
        <f>AVERAGE(J10:J198)^0.5</f>
        <v>2.5857964748034563</v>
      </c>
      <c r="L4" s="1"/>
      <c r="M4" s="7" t="s">
        <v>11</v>
      </c>
      <c r="N4" s="7" t="s">
        <v>12</v>
      </c>
      <c r="O4" s="8">
        <f>AVERAGE(O9:O198)</f>
        <v>4061.3749506578893</v>
      </c>
      <c r="P4" s="8">
        <f>AVERAGE(P9:P198)^0.5</f>
        <v>5102.4129733916789</v>
      </c>
      <c r="Q4" s="5" t="s">
        <v>13</v>
      </c>
      <c r="R4" s="6">
        <v>0.1</v>
      </c>
      <c r="T4" s="1"/>
      <c r="U4" s="7" t="s">
        <v>11</v>
      </c>
      <c r="V4" s="7" t="s">
        <v>12</v>
      </c>
      <c r="W4" s="8">
        <f>AVERAGE(W7:W198)</f>
        <v>4.1540175954399414</v>
      </c>
      <c r="X4" s="8">
        <f>AVERAGE(X7:X198)^0.5</f>
        <v>4.9174659185256058</v>
      </c>
    </row>
    <row r="5" spans="1:26" x14ac:dyDescent="0.2">
      <c r="A5" s="9" t="s">
        <v>14</v>
      </c>
      <c r="B5" s="7" t="s">
        <v>15</v>
      </c>
      <c r="C5" s="7" t="s">
        <v>15</v>
      </c>
      <c r="F5" s="9" t="s">
        <v>14</v>
      </c>
      <c r="G5" s="7" t="s">
        <v>15</v>
      </c>
      <c r="H5" s="7" t="s">
        <v>15</v>
      </c>
      <c r="L5" s="9" t="s">
        <v>14</v>
      </c>
      <c r="M5" s="7" t="s">
        <v>209</v>
      </c>
      <c r="N5" s="7" t="s">
        <v>209</v>
      </c>
      <c r="T5" s="9" t="s">
        <v>14</v>
      </c>
      <c r="U5" s="7" t="s">
        <v>15</v>
      </c>
      <c r="V5" s="7" t="s">
        <v>15</v>
      </c>
    </row>
    <row r="6" spans="1:26" ht="16" x14ac:dyDescent="0.2">
      <c r="A6" s="10" t="s">
        <v>16</v>
      </c>
      <c r="B6" s="8">
        <v>27.776666641235401</v>
      </c>
      <c r="F6" s="10" t="s">
        <v>16</v>
      </c>
      <c r="G6" s="8">
        <v>27.776666641235401</v>
      </c>
      <c r="L6" s="10" t="s">
        <v>16</v>
      </c>
      <c r="M6" s="12">
        <v>10149</v>
      </c>
      <c r="T6" s="10" t="s">
        <v>16</v>
      </c>
      <c r="U6" s="8">
        <v>27.776666641235401</v>
      </c>
    </row>
    <row r="7" spans="1:26" ht="16" x14ac:dyDescent="0.2">
      <c r="A7" s="10" t="s">
        <v>17</v>
      </c>
      <c r="B7" s="8">
        <v>28.013334274291999</v>
      </c>
      <c r="F7" s="10" t="s">
        <v>17</v>
      </c>
      <c r="G7" s="8">
        <v>28.013334274291999</v>
      </c>
      <c r="L7" s="10" t="s">
        <v>17</v>
      </c>
      <c r="M7" s="12">
        <v>10904</v>
      </c>
      <c r="T7" s="10" t="s">
        <v>17</v>
      </c>
      <c r="U7" s="8">
        <v>28.013334274291999</v>
      </c>
      <c r="V7" s="8">
        <f>U6</f>
        <v>27.776666641235401</v>
      </c>
      <c r="W7" s="8">
        <f>ABS(U7-V7)</f>
        <v>0.23666763305659799</v>
      </c>
      <c r="X7" s="11">
        <f>(U7-V7)^2</f>
        <v>5.6011568536612516E-2</v>
      </c>
    </row>
    <row r="8" spans="1:26" ht="16" x14ac:dyDescent="0.2">
      <c r="A8" s="10" t="s">
        <v>18</v>
      </c>
      <c r="B8" s="8">
        <v>28.263334274291999</v>
      </c>
      <c r="C8" s="8">
        <f>AVERAGE(B6:B7)</f>
        <v>27.8950004577637</v>
      </c>
      <c r="D8" s="8">
        <f>ABS(B8-C8)</f>
        <v>0.368333816528299</v>
      </c>
      <c r="F8" s="10" t="s">
        <v>18</v>
      </c>
      <c r="G8" s="8">
        <v>28.263334274291999</v>
      </c>
      <c r="H8" s="8"/>
      <c r="I8" s="8"/>
      <c r="L8" s="10" t="s">
        <v>18</v>
      </c>
      <c r="M8" s="12">
        <v>11231</v>
      </c>
      <c r="N8" s="8"/>
      <c r="O8" s="8"/>
      <c r="T8" s="10" t="s">
        <v>18</v>
      </c>
      <c r="U8" s="8">
        <v>28.263334274291999</v>
      </c>
      <c r="V8" s="8">
        <f>V7+$Z$1*(U7-V7)</f>
        <v>27.824000167846719</v>
      </c>
      <c r="W8" s="8">
        <f t="shared" ref="W8:W71" si="4">ABS(U8-V8)</f>
        <v>0.43933410644527982</v>
      </c>
      <c r="X8" s="11">
        <f t="shared" ref="X8:X71" si="5">(U8-V8)^2</f>
        <v>0.19301445708607246</v>
      </c>
    </row>
    <row r="9" spans="1:26" ht="16" x14ac:dyDescent="0.2">
      <c r="A9" s="10" t="s">
        <v>19</v>
      </c>
      <c r="B9" s="8">
        <v>28.399999618530298</v>
      </c>
      <c r="C9" s="8">
        <f t="shared" ref="C9:C72" si="6">AVERAGE(B7:B8)</f>
        <v>28.138334274291999</v>
      </c>
      <c r="D9" s="8">
        <f t="shared" ref="D9:D72" si="7">ABS(B9-C9)</f>
        <v>0.26166534423829901</v>
      </c>
      <c r="F9" s="10" t="s">
        <v>19</v>
      </c>
      <c r="G9" s="8">
        <v>28.399999618530298</v>
      </c>
      <c r="H9" s="8"/>
      <c r="I9" s="8"/>
      <c r="L9" s="10" t="s">
        <v>19</v>
      </c>
      <c r="M9" s="12">
        <v>11075</v>
      </c>
      <c r="N9" s="8">
        <f t="shared" ref="N9:N72" si="8">$R$1*M8+$R$3*M7+$R$4*M6</f>
        <v>11090.1</v>
      </c>
      <c r="O9" s="8">
        <f>ABS(M9-N9)</f>
        <v>15.100000000000364</v>
      </c>
      <c r="P9" s="11">
        <f>(M9-N9)^2</f>
        <v>228.01000000001099</v>
      </c>
      <c r="T9" s="10" t="s">
        <v>19</v>
      </c>
      <c r="U9" s="8">
        <v>28.399999618530298</v>
      </c>
      <c r="V9" s="8">
        <f t="shared" ref="V9:V72" si="9">V8+$Z$1*(U8-V8)</f>
        <v>27.911866989135774</v>
      </c>
      <c r="W9" s="8">
        <f t="shared" si="4"/>
        <v>0.48813262939452429</v>
      </c>
      <c r="X9" s="11">
        <f t="shared" si="5"/>
        <v>0.23827346387961199</v>
      </c>
    </row>
    <row r="10" spans="1:26" ht="16" x14ac:dyDescent="0.2">
      <c r="A10" s="10" t="s">
        <v>20</v>
      </c>
      <c r="B10" s="8">
        <v>28.736665725708001</v>
      </c>
      <c r="C10" s="8">
        <f t="shared" si="6"/>
        <v>28.331666946411147</v>
      </c>
      <c r="D10" s="8">
        <f t="shared" si="7"/>
        <v>0.40499877929685368</v>
      </c>
      <c r="F10" s="10" t="s">
        <v>20</v>
      </c>
      <c r="G10" s="8">
        <v>28.736665725708001</v>
      </c>
      <c r="H10" s="8">
        <f>AVERAGE(G6:G9)</f>
        <v>28.113333702087424</v>
      </c>
      <c r="I10" s="8">
        <f>ABS(G10-H10)</f>
        <v>0.62333202362057705</v>
      </c>
      <c r="J10" s="11">
        <f>(G10-H10)^2</f>
        <v>0.38854281167092364</v>
      </c>
      <c r="L10" s="10" t="s">
        <v>20</v>
      </c>
      <c r="M10" s="12">
        <v>10973</v>
      </c>
      <c r="N10" s="8">
        <f t="shared" si="8"/>
        <v>11073.5</v>
      </c>
      <c r="O10" s="8">
        <f>ABS(M10-N10)</f>
        <v>100.5</v>
      </c>
      <c r="P10" s="11">
        <f t="shared" ref="P10:P73" si="10">(M10-N10)^2</f>
        <v>10100.25</v>
      </c>
      <c r="T10" s="10" t="s">
        <v>20</v>
      </c>
      <c r="U10" s="8">
        <v>28.736665725708001</v>
      </c>
      <c r="V10" s="8">
        <f t="shared" si="9"/>
        <v>28.009493515014679</v>
      </c>
      <c r="W10" s="8">
        <f t="shared" si="4"/>
        <v>0.72717221069332183</v>
      </c>
      <c r="X10" s="11">
        <f t="shared" si="5"/>
        <v>0.52877942400461286</v>
      </c>
    </row>
    <row r="11" spans="1:26" ht="16" x14ac:dyDescent="0.2">
      <c r="A11" s="10" t="s">
        <v>21</v>
      </c>
      <c r="B11" s="8">
        <v>28.930000305175799</v>
      </c>
      <c r="C11" s="8">
        <f t="shared" si="6"/>
        <v>28.568332672119148</v>
      </c>
      <c r="D11" s="8">
        <f t="shared" si="7"/>
        <v>0.36166763305665128</v>
      </c>
      <c r="F11" s="10" t="s">
        <v>21</v>
      </c>
      <c r="G11" s="8">
        <v>28.930000305175799</v>
      </c>
      <c r="H11" s="8">
        <f t="shared" ref="H11:H74" si="11">AVERAGE(G7:G10)</f>
        <v>28.353333473205574</v>
      </c>
      <c r="I11" s="8">
        <f t="shared" ref="I11:I74" si="12">ABS(G11-H11)</f>
        <v>0.5766668319702255</v>
      </c>
      <c r="J11" s="11">
        <f t="shared" ref="J11:J74" si="13">(G11-H11)^2</f>
        <v>0.33254463509457627</v>
      </c>
      <c r="L11" s="10" t="s">
        <v>21</v>
      </c>
      <c r="M11" s="12">
        <v>11325.2998046875</v>
      </c>
      <c r="N11" s="8">
        <f t="shared" si="8"/>
        <v>11009</v>
      </c>
      <c r="O11" s="8">
        <f t="shared" ref="O11:O74" si="14">ABS(M11-N11)</f>
        <v>316.2998046875</v>
      </c>
      <c r="P11" s="11">
        <f t="shared" si="10"/>
        <v>100045.56644535065</v>
      </c>
      <c r="T11" s="10" t="s">
        <v>21</v>
      </c>
      <c r="U11" s="8">
        <v>28.930000305175799</v>
      </c>
      <c r="V11" s="8">
        <f t="shared" si="9"/>
        <v>28.154927957153344</v>
      </c>
      <c r="W11" s="8">
        <f t="shared" si="4"/>
        <v>0.77507234802245506</v>
      </c>
      <c r="X11" s="11">
        <f t="shared" si="5"/>
        <v>0.60073714466904171</v>
      </c>
    </row>
    <row r="12" spans="1:26" ht="16" x14ac:dyDescent="0.2">
      <c r="A12" s="10" t="s">
        <v>22</v>
      </c>
      <c r="B12" s="8">
        <v>28.913333892822301</v>
      </c>
      <c r="C12" s="8">
        <f t="shared" si="6"/>
        <v>28.833333015441902</v>
      </c>
      <c r="D12" s="8">
        <f t="shared" si="7"/>
        <v>8.0000877380399515E-2</v>
      </c>
      <c r="F12" s="10" t="s">
        <v>22</v>
      </c>
      <c r="G12" s="8">
        <v>28.913333892822301</v>
      </c>
      <c r="H12" s="8">
        <f t="shared" si="11"/>
        <v>28.582499980926524</v>
      </c>
      <c r="I12" s="8">
        <f t="shared" si="12"/>
        <v>0.33083391189577682</v>
      </c>
      <c r="J12" s="11">
        <f t="shared" si="13"/>
        <v>0.10945107726026262</v>
      </c>
      <c r="L12" s="10" t="s">
        <v>22</v>
      </c>
      <c r="M12" s="12">
        <v>11734.099609375</v>
      </c>
      <c r="N12" s="8">
        <f t="shared" si="8"/>
        <v>11265.039843749999</v>
      </c>
      <c r="O12" s="8">
        <f t="shared" si="14"/>
        <v>469.05976562500109</v>
      </c>
      <c r="P12" s="11">
        <f t="shared" si="10"/>
        <v>220017.06372818095</v>
      </c>
      <c r="T12" s="10" t="s">
        <v>22</v>
      </c>
      <c r="U12" s="8">
        <v>28.913333892822301</v>
      </c>
      <c r="V12" s="8">
        <f t="shared" si="9"/>
        <v>28.309942426757836</v>
      </c>
      <c r="W12" s="8">
        <f t="shared" si="4"/>
        <v>0.60339146606446548</v>
      </c>
      <c r="X12" s="11">
        <f t="shared" si="5"/>
        <v>0.36408126131942498</v>
      </c>
    </row>
    <row r="13" spans="1:26" ht="16" x14ac:dyDescent="0.2">
      <c r="A13" s="10" t="s">
        <v>23</v>
      </c>
      <c r="B13" s="8">
        <v>28.943332672119102</v>
      </c>
      <c r="C13" s="8">
        <f t="shared" si="6"/>
        <v>28.921667098999052</v>
      </c>
      <c r="D13" s="8">
        <f t="shared" si="7"/>
        <v>2.1665573120049686E-2</v>
      </c>
      <c r="F13" s="10" t="s">
        <v>23</v>
      </c>
      <c r="G13" s="8">
        <v>28.943332672119102</v>
      </c>
      <c r="H13" s="8">
        <f t="shared" si="11"/>
        <v>28.744999885559096</v>
      </c>
      <c r="I13" s="8">
        <f t="shared" si="12"/>
        <v>0.1983327865600053</v>
      </c>
      <c r="J13" s="11">
        <f t="shared" si="13"/>
        <v>3.9335894224656623E-2</v>
      </c>
      <c r="L13" s="10" t="s">
        <v>23</v>
      </c>
      <c r="M13" s="12">
        <v>12080.099609375</v>
      </c>
      <c r="N13" s="8">
        <f t="shared" si="8"/>
        <v>11617.109667968749</v>
      </c>
      <c r="O13" s="8">
        <f t="shared" si="14"/>
        <v>462.98994140625109</v>
      </c>
      <c r="P13" s="11">
        <f t="shared" si="10"/>
        <v>214359.68584336381</v>
      </c>
      <c r="T13" s="10" t="s">
        <v>23</v>
      </c>
      <c r="U13" s="8">
        <v>28.943332672119102</v>
      </c>
      <c r="V13" s="8">
        <f t="shared" si="9"/>
        <v>28.430620719970729</v>
      </c>
      <c r="W13" s="8">
        <f t="shared" si="4"/>
        <v>0.51271195214837206</v>
      </c>
      <c r="X13" s="11">
        <f t="shared" si="5"/>
        <v>0.26287354587579459</v>
      </c>
    </row>
    <row r="14" spans="1:26" ht="16" x14ac:dyDescent="0.2">
      <c r="A14" s="10" t="s">
        <v>24</v>
      </c>
      <c r="B14" s="8">
        <v>28.993333816528299</v>
      </c>
      <c r="C14" s="8">
        <f t="shared" si="6"/>
        <v>28.928333282470703</v>
      </c>
      <c r="D14" s="8">
        <f t="shared" si="7"/>
        <v>6.5000534057595871E-2</v>
      </c>
      <c r="F14" s="10" t="s">
        <v>24</v>
      </c>
      <c r="G14" s="8">
        <v>28.993333816528299</v>
      </c>
      <c r="H14" s="8">
        <f t="shared" si="11"/>
        <v>28.880833148956302</v>
      </c>
      <c r="I14" s="8">
        <f t="shared" si="12"/>
        <v>0.11250066757199662</v>
      </c>
      <c r="J14" s="11">
        <f t="shared" si="13"/>
        <v>1.265640020414489E-2</v>
      </c>
      <c r="L14" s="10" t="s">
        <v>24</v>
      </c>
      <c r="M14" s="12">
        <v>12223</v>
      </c>
      <c r="N14" s="8">
        <f t="shared" si="8"/>
        <v>11970.01962890625</v>
      </c>
      <c r="O14" s="8">
        <f t="shared" si="14"/>
        <v>252.98037109375036</v>
      </c>
      <c r="P14" s="11">
        <f t="shared" si="10"/>
        <v>63999.068158731643</v>
      </c>
      <c r="T14" s="10" t="s">
        <v>24</v>
      </c>
      <c r="U14" s="8">
        <v>28.993333816528299</v>
      </c>
      <c r="V14" s="8">
        <f t="shared" si="9"/>
        <v>28.533163110400405</v>
      </c>
      <c r="W14" s="8">
        <f t="shared" si="4"/>
        <v>0.46017070612789368</v>
      </c>
      <c r="X14" s="11">
        <f t="shared" si="5"/>
        <v>0.21175707877824429</v>
      </c>
    </row>
    <row r="15" spans="1:26" ht="16" x14ac:dyDescent="0.2">
      <c r="A15" s="10" t="s">
        <v>25</v>
      </c>
      <c r="B15" s="8">
        <v>29.043333053588899</v>
      </c>
      <c r="C15" s="8">
        <f t="shared" si="6"/>
        <v>28.968333244323702</v>
      </c>
      <c r="D15" s="8">
        <f t="shared" si="7"/>
        <v>7.4999809265197115E-2</v>
      </c>
      <c r="F15" s="10" t="s">
        <v>25</v>
      </c>
      <c r="G15" s="8">
        <v>29.043333053588899</v>
      </c>
      <c r="H15" s="8">
        <f t="shared" si="11"/>
        <v>28.945000171661377</v>
      </c>
      <c r="I15" s="8">
        <f t="shared" si="12"/>
        <v>9.8332881927522209E-2</v>
      </c>
      <c r="J15" s="11">
        <f t="shared" si="13"/>
        <v>9.6693556681720239E-3</v>
      </c>
      <c r="L15" s="10" t="s">
        <v>25</v>
      </c>
      <c r="M15" s="12">
        <v>12869</v>
      </c>
      <c r="N15" s="8">
        <f t="shared" si="8"/>
        <v>12159.819921875</v>
      </c>
      <c r="O15" s="8">
        <f t="shared" si="14"/>
        <v>709.18007812500036</v>
      </c>
      <c r="P15" s="11">
        <f t="shared" si="10"/>
        <v>502936.3832093816</v>
      </c>
      <c r="T15" s="10" t="s">
        <v>25</v>
      </c>
      <c r="U15" s="8">
        <v>29.043333053588899</v>
      </c>
      <c r="V15" s="8">
        <f t="shared" si="9"/>
        <v>28.625197251625984</v>
      </c>
      <c r="W15" s="8">
        <f t="shared" si="4"/>
        <v>0.41813580196291511</v>
      </c>
      <c r="X15" s="11">
        <f t="shared" si="5"/>
        <v>0.17483754888317016</v>
      </c>
    </row>
    <row r="16" spans="1:26" ht="16" x14ac:dyDescent="0.2">
      <c r="A16" s="10" t="s">
        <v>26</v>
      </c>
      <c r="B16" s="8">
        <v>29.193332672119102</v>
      </c>
      <c r="C16" s="8">
        <f t="shared" si="6"/>
        <v>29.018333435058601</v>
      </c>
      <c r="D16" s="8">
        <f t="shared" si="7"/>
        <v>0.17499923706050069</v>
      </c>
      <c r="F16" s="10" t="s">
        <v>26</v>
      </c>
      <c r="G16" s="8">
        <v>29.193332672119102</v>
      </c>
      <c r="H16" s="8">
        <f t="shared" si="11"/>
        <v>28.973333358764648</v>
      </c>
      <c r="I16" s="8">
        <f t="shared" si="12"/>
        <v>0.21999931335445311</v>
      </c>
      <c r="J16" s="11">
        <f t="shared" si="13"/>
        <v>4.839969787643085E-2</v>
      </c>
      <c r="L16" s="10" t="s">
        <v>26</v>
      </c>
      <c r="M16" s="12">
        <v>13680</v>
      </c>
      <c r="N16" s="8">
        <f t="shared" si="8"/>
        <v>12725.509960937499</v>
      </c>
      <c r="O16" s="8">
        <f t="shared" si="14"/>
        <v>954.49003906250073</v>
      </c>
      <c r="P16" s="11">
        <f t="shared" si="10"/>
        <v>911051.23466953414</v>
      </c>
      <c r="T16" s="10" t="s">
        <v>26</v>
      </c>
      <c r="U16" s="8">
        <v>29.193332672119102</v>
      </c>
      <c r="V16" s="8">
        <f t="shared" si="9"/>
        <v>28.708824412018568</v>
      </c>
      <c r="W16" s="8">
        <f t="shared" si="4"/>
        <v>0.48450826010053305</v>
      </c>
      <c r="X16" s="11">
        <f t="shared" si="5"/>
        <v>0.23474825410564579</v>
      </c>
    </row>
    <row r="17" spans="1:24" ht="16" x14ac:dyDescent="0.2">
      <c r="A17" s="10" t="s">
        <v>27</v>
      </c>
      <c r="B17" s="8">
        <v>29.370000839233398</v>
      </c>
      <c r="C17" s="8">
        <f t="shared" si="6"/>
        <v>29.118332862854</v>
      </c>
      <c r="D17" s="8">
        <f t="shared" si="7"/>
        <v>0.25166797637939808</v>
      </c>
      <c r="F17" s="10" t="s">
        <v>27</v>
      </c>
      <c r="G17" s="8">
        <v>29.370000839233398</v>
      </c>
      <c r="H17" s="8">
        <f t="shared" si="11"/>
        <v>29.043333053588849</v>
      </c>
      <c r="I17" s="8">
        <f t="shared" si="12"/>
        <v>0.32666778564454901</v>
      </c>
      <c r="J17" s="11">
        <f t="shared" si="13"/>
        <v>0.10671184217791302</v>
      </c>
      <c r="L17" s="10" t="s">
        <v>27</v>
      </c>
      <c r="M17" s="12">
        <v>13819</v>
      </c>
      <c r="N17" s="8">
        <f t="shared" si="8"/>
        <v>13453.199999999999</v>
      </c>
      <c r="O17" s="8">
        <f t="shared" si="14"/>
        <v>365.80000000000109</v>
      </c>
      <c r="P17" s="11">
        <f t="shared" si="10"/>
        <v>133809.6400000008</v>
      </c>
      <c r="T17" s="10" t="s">
        <v>27</v>
      </c>
      <c r="U17" s="8">
        <v>29.370000839233398</v>
      </c>
      <c r="V17" s="8">
        <f t="shared" si="9"/>
        <v>28.805726064038677</v>
      </c>
      <c r="W17" s="8">
        <f t="shared" si="4"/>
        <v>0.56427477519472191</v>
      </c>
      <c r="X17" s="11">
        <f t="shared" si="5"/>
        <v>0.31840602192105394</v>
      </c>
    </row>
    <row r="18" spans="1:24" ht="16" x14ac:dyDescent="0.2">
      <c r="A18" s="10" t="s">
        <v>28</v>
      </c>
      <c r="B18" s="8">
        <v>29.3966674804688</v>
      </c>
      <c r="C18" s="8">
        <f t="shared" si="6"/>
        <v>29.281666755676248</v>
      </c>
      <c r="D18" s="8">
        <f t="shared" si="7"/>
        <v>0.11500072479255152</v>
      </c>
      <c r="F18" s="10" t="s">
        <v>28</v>
      </c>
      <c r="G18" s="8">
        <v>29.3966674804688</v>
      </c>
      <c r="H18" s="8">
        <f t="shared" si="11"/>
        <v>29.150000095367425</v>
      </c>
      <c r="I18" s="8">
        <f t="shared" si="12"/>
        <v>0.2466673851013752</v>
      </c>
      <c r="J18" s="11">
        <f t="shared" si="13"/>
        <v>6.0844798872750135E-2</v>
      </c>
      <c r="L18" s="10" t="s">
        <v>28</v>
      </c>
      <c r="M18" s="12">
        <v>15162</v>
      </c>
      <c r="N18" s="8">
        <f t="shared" si="8"/>
        <v>13710.1</v>
      </c>
      <c r="O18" s="8">
        <f t="shared" si="14"/>
        <v>1451.8999999999996</v>
      </c>
      <c r="P18" s="11">
        <f t="shared" si="10"/>
        <v>2108013.6099999989</v>
      </c>
      <c r="T18" s="10" t="s">
        <v>28</v>
      </c>
      <c r="U18" s="8">
        <v>29.3966674804688</v>
      </c>
      <c r="V18" s="8">
        <f t="shared" si="9"/>
        <v>28.918581019077621</v>
      </c>
      <c r="W18" s="8">
        <f t="shared" si="4"/>
        <v>0.47808646139117883</v>
      </c>
      <c r="X18" s="11">
        <f t="shared" si="5"/>
        <v>0.22856666456553912</v>
      </c>
    </row>
    <row r="19" spans="1:24" ht="16" x14ac:dyDescent="0.2">
      <c r="A19" s="10" t="s">
        <v>29</v>
      </c>
      <c r="B19" s="8">
        <v>29.5733337402344</v>
      </c>
      <c r="C19" s="8">
        <f t="shared" si="6"/>
        <v>29.383334159851099</v>
      </c>
      <c r="D19" s="8">
        <f t="shared" si="7"/>
        <v>0.18999958038330078</v>
      </c>
      <c r="F19" s="10" t="s">
        <v>29</v>
      </c>
      <c r="G19" s="8">
        <v>29.5733337402344</v>
      </c>
      <c r="H19" s="8">
        <f t="shared" si="11"/>
        <v>29.250833511352553</v>
      </c>
      <c r="I19" s="8">
        <f t="shared" si="12"/>
        <v>0.3225002288818466</v>
      </c>
      <c r="J19" s="11">
        <f t="shared" si="13"/>
        <v>0.10400639762884344</v>
      </c>
      <c r="L19" s="10" t="s">
        <v>29</v>
      </c>
      <c r="M19" s="12">
        <v>15364</v>
      </c>
      <c r="N19" s="8">
        <f t="shared" si="8"/>
        <v>14879.5</v>
      </c>
      <c r="O19" s="8">
        <f t="shared" si="14"/>
        <v>484.5</v>
      </c>
      <c r="P19" s="11">
        <f t="shared" si="10"/>
        <v>234740.25</v>
      </c>
      <c r="T19" s="10" t="s">
        <v>29</v>
      </c>
      <c r="U19" s="8">
        <v>29.5733337402344</v>
      </c>
      <c r="V19" s="8">
        <f t="shared" si="9"/>
        <v>29.014198311355855</v>
      </c>
      <c r="W19" s="8">
        <f t="shared" si="4"/>
        <v>0.55913542887854462</v>
      </c>
      <c r="X19" s="11">
        <f t="shared" si="5"/>
        <v>0.31263242782719403</v>
      </c>
    </row>
    <row r="20" spans="1:24" ht="16" x14ac:dyDescent="0.2">
      <c r="A20" s="10" t="s">
        <v>30</v>
      </c>
      <c r="B20" s="8">
        <v>29.590000152587901</v>
      </c>
      <c r="C20" s="8">
        <f t="shared" si="6"/>
        <v>29.485000610351598</v>
      </c>
      <c r="D20" s="8">
        <f t="shared" si="7"/>
        <v>0.10499954223630326</v>
      </c>
      <c r="F20" s="10" t="s">
        <v>30</v>
      </c>
      <c r="G20" s="8">
        <v>29.590000152587901</v>
      </c>
      <c r="H20" s="8">
        <f t="shared" si="11"/>
        <v>29.383333683013923</v>
      </c>
      <c r="I20" s="8">
        <f t="shared" si="12"/>
        <v>0.20666646957397816</v>
      </c>
      <c r="J20" s="11">
        <f t="shared" si="13"/>
        <v>4.2711029646172044E-2</v>
      </c>
      <c r="L20" s="10" t="s">
        <v>30</v>
      </c>
      <c r="M20" s="12">
        <v>16239</v>
      </c>
      <c r="N20" s="8">
        <f t="shared" si="8"/>
        <v>15189.300000000001</v>
      </c>
      <c r="O20" s="8">
        <f t="shared" si="14"/>
        <v>1049.6999999999989</v>
      </c>
      <c r="P20" s="11">
        <f t="shared" si="10"/>
        <v>1101870.0899999978</v>
      </c>
      <c r="T20" s="10" t="s">
        <v>30</v>
      </c>
      <c r="U20" s="8">
        <v>29.590000152587901</v>
      </c>
      <c r="V20" s="8">
        <f t="shared" si="9"/>
        <v>29.126025397131563</v>
      </c>
      <c r="W20" s="8">
        <f t="shared" si="4"/>
        <v>0.46397475545633782</v>
      </c>
      <c r="X20" s="11">
        <f t="shared" si="5"/>
        <v>0.21527257370076847</v>
      </c>
    </row>
    <row r="21" spans="1:24" ht="16" x14ac:dyDescent="0.2">
      <c r="A21" s="10" t="s">
        <v>31</v>
      </c>
      <c r="B21" s="8">
        <v>29.780000686645501</v>
      </c>
      <c r="C21" s="8">
        <f t="shared" si="6"/>
        <v>29.581666946411151</v>
      </c>
      <c r="D21" s="8">
        <f t="shared" si="7"/>
        <v>0.19833374023435013</v>
      </c>
      <c r="F21" s="10" t="s">
        <v>31</v>
      </c>
      <c r="G21" s="8">
        <v>29.780000686645501</v>
      </c>
      <c r="H21" s="8">
        <f t="shared" si="11"/>
        <v>29.482500553131125</v>
      </c>
      <c r="I21" s="8">
        <f t="shared" si="12"/>
        <v>0.29750013351437588</v>
      </c>
      <c r="J21" s="11">
        <f t="shared" si="13"/>
        <v>8.8506329441071466E-2</v>
      </c>
      <c r="L21" s="10" t="s">
        <v>31</v>
      </c>
      <c r="M21" s="12">
        <v>17026</v>
      </c>
      <c r="N21" s="8">
        <f t="shared" si="8"/>
        <v>16043.800000000001</v>
      </c>
      <c r="O21" s="8">
        <f t="shared" si="14"/>
        <v>982.19999999999891</v>
      </c>
      <c r="P21" s="11">
        <f t="shared" si="10"/>
        <v>964716.83999999787</v>
      </c>
      <c r="T21" s="10" t="s">
        <v>31</v>
      </c>
      <c r="U21" s="8">
        <v>29.780000686645501</v>
      </c>
      <c r="V21" s="8">
        <f t="shared" si="9"/>
        <v>29.218820348222831</v>
      </c>
      <c r="W21" s="8">
        <f t="shared" si="4"/>
        <v>0.56118033842266968</v>
      </c>
      <c r="X21" s="11">
        <f t="shared" si="5"/>
        <v>0.31492337223218209</v>
      </c>
    </row>
    <row r="22" spans="1:24" ht="16" x14ac:dyDescent="0.2">
      <c r="A22" s="10" t="s">
        <v>32</v>
      </c>
      <c r="B22" s="8">
        <v>29.840000152587901</v>
      </c>
      <c r="C22" s="8">
        <f t="shared" si="6"/>
        <v>29.685000419616699</v>
      </c>
      <c r="D22" s="8">
        <f t="shared" si="7"/>
        <v>0.15499973297120206</v>
      </c>
      <c r="F22" s="10" t="s">
        <v>32</v>
      </c>
      <c r="G22" s="8">
        <v>29.840000152587901</v>
      </c>
      <c r="H22" s="8">
        <f t="shared" si="11"/>
        <v>29.585000514984152</v>
      </c>
      <c r="I22" s="8">
        <f t="shared" si="12"/>
        <v>0.25499963760374911</v>
      </c>
      <c r="J22" s="11">
        <f t="shared" si="13"/>
        <v>6.5024815178043371E-2</v>
      </c>
      <c r="L22" s="10" t="s">
        <v>32</v>
      </c>
      <c r="M22" s="12">
        <v>17959</v>
      </c>
      <c r="N22" s="8">
        <f t="shared" si="8"/>
        <v>16781.100000000002</v>
      </c>
      <c r="O22" s="8">
        <f t="shared" si="14"/>
        <v>1177.8999999999978</v>
      </c>
      <c r="P22" s="11">
        <f t="shared" si="10"/>
        <v>1387448.4099999948</v>
      </c>
      <c r="T22" s="10" t="s">
        <v>32</v>
      </c>
      <c r="U22" s="8">
        <v>29.840000152587901</v>
      </c>
      <c r="V22" s="8">
        <f t="shared" si="9"/>
        <v>29.331056415907366</v>
      </c>
      <c r="W22" s="8">
        <f t="shared" si="4"/>
        <v>0.50894373668053561</v>
      </c>
      <c r="X22" s="11">
        <f t="shared" si="5"/>
        <v>0.25902372710634636</v>
      </c>
    </row>
    <row r="23" spans="1:24" ht="16" x14ac:dyDescent="0.2">
      <c r="A23" s="10" t="s">
        <v>33</v>
      </c>
      <c r="B23" s="8">
        <v>29.829999923706101</v>
      </c>
      <c r="C23" s="8">
        <f t="shared" si="6"/>
        <v>29.810000419616699</v>
      </c>
      <c r="D23" s="8">
        <f t="shared" si="7"/>
        <v>1.9999504089401654E-2</v>
      </c>
      <c r="F23" s="10" t="s">
        <v>33</v>
      </c>
      <c r="G23" s="8">
        <v>29.829999923706101</v>
      </c>
      <c r="H23" s="8">
        <f t="shared" si="11"/>
        <v>29.695833683013927</v>
      </c>
      <c r="I23" s="8">
        <f t="shared" si="12"/>
        <v>0.1341662406921742</v>
      </c>
      <c r="J23" s="11">
        <f t="shared" si="13"/>
        <v>1.8000580141470421E-2</v>
      </c>
      <c r="L23" s="10" t="s">
        <v>33</v>
      </c>
      <c r="M23" s="12">
        <v>18695</v>
      </c>
      <c r="N23" s="8">
        <f t="shared" si="8"/>
        <v>17693.7</v>
      </c>
      <c r="O23" s="8">
        <f t="shared" si="14"/>
        <v>1001.2999999999993</v>
      </c>
      <c r="P23" s="11">
        <f t="shared" si="10"/>
        <v>1002601.6899999985</v>
      </c>
      <c r="T23" s="10" t="s">
        <v>33</v>
      </c>
      <c r="U23" s="8">
        <v>29.829999923706101</v>
      </c>
      <c r="V23" s="8">
        <f t="shared" si="9"/>
        <v>29.432845163243474</v>
      </c>
      <c r="W23" s="8">
        <f t="shared" si="4"/>
        <v>0.39715476046262665</v>
      </c>
      <c r="X23" s="11">
        <f t="shared" si="5"/>
        <v>0.15773190375812635</v>
      </c>
    </row>
    <row r="24" spans="1:24" ht="16" x14ac:dyDescent="0.2">
      <c r="A24" s="10" t="s">
        <v>34</v>
      </c>
      <c r="B24" s="8">
        <v>29.9466667175293</v>
      </c>
      <c r="C24" s="8">
        <f t="shared" si="6"/>
        <v>29.835000038147001</v>
      </c>
      <c r="D24" s="8">
        <f t="shared" si="7"/>
        <v>0.11166667938229935</v>
      </c>
      <c r="F24" s="10" t="s">
        <v>34</v>
      </c>
      <c r="G24" s="8">
        <v>29.9466667175293</v>
      </c>
      <c r="H24" s="8">
        <f t="shared" si="11"/>
        <v>29.76000022888185</v>
      </c>
      <c r="I24" s="8">
        <f t="shared" si="12"/>
        <v>0.18666648864745028</v>
      </c>
      <c r="J24" s="11">
        <f t="shared" si="13"/>
        <v>3.4844377983968687E-2</v>
      </c>
      <c r="L24" s="10" t="s">
        <v>34</v>
      </c>
      <c r="M24" s="12">
        <v>19424</v>
      </c>
      <c r="N24" s="8">
        <f t="shared" si="8"/>
        <v>18454.5</v>
      </c>
      <c r="O24" s="8">
        <f t="shared" si="14"/>
        <v>969.5</v>
      </c>
      <c r="P24" s="11">
        <f t="shared" si="10"/>
        <v>939930.25</v>
      </c>
      <c r="T24" s="10" t="s">
        <v>34</v>
      </c>
      <c r="U24" s="8">
        <v>29.9466667175293</v>
      </c>
      <c r="V24" s="8">
        <f t="shared" si="9"/>
        <v>29.512276115336</v>
      </c>
      <c r="W24" s="8">
        <f t="shared" si="4"/>
        <v>0.43439060219330017</v>
      </c>
      <c r="X24" s="11">
        <f t="shared" si="5"/>
        <v>0.18869519527385795</v>
      </c>
    </row>
    <row r="25" spans="1:24" ht="16" x14ac:dyDescent="0.2">
      <c r="A25" s="10" t="s">
        <v>35</v>
      </c>
      <c r="B25" s="8">
        <v>29.9899997711182</v>
      </c>
      <c r="C25" s="8">
        <f t="shared" si="6"/>
        <v>29.888333320617701</v>
      </c>
      <c r="D25" s="8">
        <f t="shared" si="7"/>
        <v>0.10166645050049894</v>
      </c>
      <c r="F25" s="10" t="s">
        <v>35</v>
      </c>
      <c r="G25" s="8">
        <v>29.9899997711182</v>
      </c>
      <c r="H25" s="8">
        <f t="shared" si="11"/>
        <v>29.849166870117198</v>
      </c>
      <c r="I25" s="8">
        <f t="shared" si="12"/>
        <v>0.14083290100100143</v>
      </c>
      <c r="J25" s="11">
        <f t="shared" si="13"/>
        <v>1.983390600435787E-2</v>
      </c>
      <c r="L25" s="10" t="s">
        <v>35</v>
      </c>
      <c r="M25" s="12">
        <v>20900</v>
      </c>
      <c r="N25" s="8">
        <f t="shared" si="8"/>
        <v>19204.600000000002</v>
      </c>
      <c r="O25" s="8">
        <f t="shared" si="14"/>
        <v>1695.3999999999978</v>
      </c>
      <c r="P25" s="11">
        <f t="shared" si="10"/>
        <v>2874381.1599999927</v>
      </c>
      <c r="T25" s="10" t="s">
        <v>35</v>
      </c>
      <c r="U25" s="8">
        <v>29.9899997711182</v>
      </c>
      <c r="V25" s="8">
        <f t="shared" si="9"/>
        <v>29.599154235774659</v>
      </c>
      <c r="W25" s="8">
        <f t="shared" si="4"/>
        <v>0.39084553534354072</v>
      </c>
      <c r="X25" s="11">
        <f t="shared" si="5"/>
        <v>0.15276023249797893</v>
      </c>
    </row>
    <row r="26" spans="1:24" ht="16" x14ac:dyDescent="0.2">
      <c r="A26" s="10" t="s">
        <v>36</v>
      </c>
      <c r="B26" s="8">
        <v>30.106666564941399</v>
      </c>
      <c r="C26" s="8">
        <f t="shared" si="6"/>
        <v>29.968333244323752</v>
      </c>
      <c r="D26" s="8">
        <f t="shared" si="7"/>
        <v>0.13833332061764736</v>
      </c>
      <c r="F26" s="10" t="s">
        <v>36</v>
      </c>
      <c r="G26" s="8">
        <v>30.106666564941399</v>
      </c>
      <c r="H26" s="8">
        <f t="shared" si="11"/>
        <v>29.901666641235373</v>
      </c>
      <c r="I26" s="8">
        <f t="shared" si="12"/>
        <v>0.20499992370602627</v>
      </c>
      <c r="J26" s="11">
        <f t="shared" si="13"/>
        <v>4.2024968719476592E-2</v>
      </c>
      <c r="L26" s="10" t="s">
        <v>36</v>
      </c>
      <c r="M26" s="12">
        <v>21428</v>
      </c>
      <c r="N26" s="8">
        <f t="shared" si="8"/>
        <v>20531.900000000001</v>
      </c>
      <c r="O26" s="8">
        <f t="shared" si="14"/>
        <v>896.09999999999854</v>
      </c>
      <c r="P26" s="11">
        <f t="shared" si="10"/>
        <v>802995.2099999974</v>
      </c>
      <c r="T26" s="10" t="s">
        <v>36</v>
      </c>
      <c r="U26" s="8">
        <v>30.106666564941399</v>
      </c>
      <c r="V26" s="8">
        <f t="shared" si="9"/>
        <v>29.677323342843366</v>
      </c>
      <c r="W26" s="8">
        <f t="shared" si="4"/>
        <v>0.42934322209803355</v>
      </c>
      <c r="X26" s="11">
        <f t="shared" si="5"/>
        <v>0.18433560236152136</v>
      </c>
    </row>
    <row r="27" spans="1:24" ht="16" x14ac:dyDescent="0.2">
      <c r="A27" s="10" t="s">
        <v>37</v>
      </c>
      <c r="B27" s="8">
        <v>30.219999313354499</v>
      </c>
      <c r="C27" s="8">
        <f t="shared" si="6"/>
        <v>30.048333168029799</v>
      </c>
      <c r="D27" s="8">
        <f t="shared" si="7"/>
        <v>0.17166614532469993</v>
      </c>
      <c r="F27" s="10" t="s">
        <v>37</v>
      </c>
      <c r="G27" s="8">
        <v>30.219999313354499</v>
      </c>
      <c r="H27" s="8">
        <f t="shared" si="11"/>
        <v>29.968333244323752</v>
      </c>
      <c r="I27" s="8">
        <f t="shared" si="12"/>
        <v>0.25166606903074751</v>
      </c>
      <c r="J27" s="11">
        <f t="shared" si="13"/>
        <v>6.3335810301388976E-2</v>
      </c>
      <c r="L27" s="10" t="s">
        <v>37</v>
      </c>
      <c r="M27" s="12">
        <v>21769</v>
      </c>
      <c r="N27" s="8">
        <f t="shared" si="8"/>
        <v>21174.800000000003</v>
      </c>
      <c r="O27" s="8">
        <f t="shared" si="14"/>
        <v>594.19999999999709</v>
      </c>
      <c r="P27" s="11">
        <f t="shared" si="10"/>
        <v>353073.63999999652</v>
      </c>
      <c r="T27" s="10" t="s">
        <v>37</v>
      </c>
      <c r="U27" s="8">
        <v>30.219999313354499</v>
      </c>
      <c r="V27" s="8">
        <f t="shared" si="9"/>
        <v>29.763191987262971</v>
      </c>
      <c r="W27" s="8">
        <f t="shared" si="4"/>
        <v>0.45680732609152841</v>
      </c>
      <c r="X27" s="11">
        <f t="shared" si="5"/>
        <v>0.20867293317089197</v>
      </c>
    </row>
    <row r="28" spans="1:24" ht="16" x14ac:dyDescent="0.2">
      <c r="A28" s="10" t="s">
        <v>38</v>
      </c>
      <c r="B28" s="8">
        <v>30.306667327880898</v>
      </c>
      <c r="C28" s="8">
        <f t="shared" si="6"/>
        <v>30.163332939147949</v>
      </c>
      <c r="D28" s="8">
        <f t="shared" si="7"/>
        <v>0.14333438873294924</v>
      </c>
      <c r="F28" s="10" t="s">
        <v>38</v>
      </c>
      <c r="G28" s="8">
        <v>30.306667327880898</v>
      </c>
      <c r="H28" s="8">
        <f t="shared" si="11"/>
        <v>30.065833091735847</v>
      </c>
      <c r="I28" s="8">
        <f t="shared" si="12"/>
        <v>0.24083423614505151</v>
      </c>
      <c r="J28" s="11">
        <f t="shared" si="13"/>
        <v>5.8001129299570436E-2</v>
      </c>
      <c r="L28" s="10" t="s">
        <v>38</v>
      </c>
      <c r="M28" s="12">
        <v>21907</v>
      </c>
      <c r="N28" s="8">
        <f t="shared" si="8"/>
        <v>21648</v>
      </c>
      <c r="O28" s="8">
        <f t="shared" si="14"/>
        <v>259</v>
      </c>
      <c r="P28" s="11">
        <f t="shared" si="10"/>
        <v>67081</v>
      </c>
      <c r="T28" s="10" t="s">
        <v>38</v>
      </c>
      <c r="U28" s="8">
        <v>30.306667327880898</v>
      </c>
      <c r="V28" s="8">
        <f t="shared" si="9"/>
        <v>29.854553452481277</v>
      </c>
      <c r="W28" s="8">
        <f t="shared" si="4"/>
        <v>0.45211387539962189</v>
      </c>
      <c r="X28" s="11">
        <f t="shared" si="5"/>
        <v>0.20440695632886483</v>
      </c>
    </row>
    <row r="29" spans="1:24" ht="16" x14ac:dyDescent="0.2">
      <c r="A29" s="10" t="s">
        <v>39</v>
      </c>
      <c r="B29" s="8">
        <v>30.379999160766602</v>
      </c>
      <c r="C29" s="8">
        <f t="shared" si="6"/>
        <v>30.263333320617697</v>
      </c>
      <c r="D29" s="8">
        <f t="shared" si="7"/>
        <v>0.11666584014890446</v>
      </c>
      <c r="F29" s="10" t="s">
        <v>39</v>
      </c>
      <c r="G29" s="8">
        <v>30.379999160766602</v>
      </c>
      <c r="H29" s="8">
        <f t="shared" si="11"/>
        <v>30.155833244323748</v>
      </c>
      <c r="I29" s="8">
        <f t="shared" si="12"/>
        <v>0.22416591644285333</v>
      </c>
      <c r="J29" s="11">
        <f t="shared" si="13"/>
        <v>5.0250358094664299E-2</v>
      </c>
      <c r="L29" s="10" t="s">
        <v>39</v>
      </c>
      <c r="M29" s="12">
        <v>22412</v>
      </c>
      <c r="N29" s="8">
        <f t="shared" si="8"/>
        <v>21845.300000000003</v>
      </c>
      <c r="O29" s="8">
        <f t="shared" si="14"/>
        <v>566.69999999999709</v>
      </c>
      <c r="P29" s="11">
        <f t="shared" si="10"/>
        <v>321148.8899999967</v>
      </c>
      <c r="T29" s="10" t="s">
        <v>39</v>
      </c>
      <c r="U29" s="8">
        <v>30.379999160766602</v>
      </c>
      <c r="V29" s="8">
        <f t="shared" si="9"/>
        <v>29.944976227561202</v>
      </c>
      <c r="W29" s="8">
        <f t="shared" si="4"/>
        <v>0.4350229332053992</v>
      </c>
      <c r="X29" s="11">
        <f t="shared" si="5"/>
        <v>0.18924495241462921</v>
      </c>
    </row>
    <row r="30" spans="1:24" ht="16" x14ac:dyDescent="0.2">
      <c r="A30" s="10" t="s">
        <v>40</v>
      </c>
      <c r="B30" s="8">
        <v>30.476667404174801</v>
      </c>
      <c r="C30" s="8">
        <f t="shared" si="6"/>
        <v>30.343333244323752</v>
      </c>
      <c r="D30" s="8">
        <f t="shared" si="7"/>
        <v>0.13333415985104935</v>
      </c>
      <c r="F30" s="10" t="s">
        <v>40</v>
      </c>
      <c r="G30" s="8">
        <v>30.476667404174801</v>
      </c>
      <c r="H30" s="8">
        <f t="shared" si="11"/>
        <v>30.253333091735851</v>
      </c>
      <c r="I30" s="8">
        <f t="shared" si="12"/>
        <v>0.22333431243895063</v>
      </c>
      <c r="J30" s="11">
        <f t="shared" si="13"/>
        <v>4.9878215112578818E-2</v>
      </c>
      <c r="L30" s="10" t="s">
        <v>40</v>
      </c>
      <c r="M30" s="12">
        <v>23150</v>
      </c>
      <c r="N30" s="8">
        <f t="shared" si="8"/>
        <v>22297.200000000004</v>
      </c>
      <c r="O30" s="8">
        <f t="shared" si="14"/>
        <v>852.79999999999563</v>
      </c>
      <c r="P30" s="11">
        <f t="shared" si="10"/>
        <v>727267.83999999252</v>
      </c>
      <c r="T30" s="10" t="s">
        <v>40</v>
      </c>
      <c r="U30" s="8">
        <v>30.476667404174801</v>
      </c>
      <c r="V30" s="8">
        <f t="shared" si="9"/>
        <v>30.031980814202281</v>
      </c>
      <c r="W30" s="8">
        <f t="shared" si="4"/>
        <v>0.44468658997251964</v>
      </c>
      <c r="X30" s="11">
        <f t="shared" si="5"/>
        <v>0.19774616330138781</v>
      </c>
    </row>
    <row r="31" spans="1:24" ht="16" x14ac:dyDescent="0.2">
      <c r="A31" s="10" t="s">
        <v>41</v>
      </c>
      <c r="B31" s="8">
        <v>30.533332824706999</v>
      </c>
      <c r="C31" s="8">
        <f t="shared" si="6"/>
        <v>30.428333282470703</v>
      </c>
      <c r="D31" s="8">
        <f t="shared" si="7"/>
        <v>0.10499954223629615</v>
      </c>
      <c r="F31" s="10" t="s">
        <v>41</v>
      </c>
      <c r="G31" s="8">
        <v>30.533332824706999</v>
      </c>
      <c r="H31" s="8">
        <f t="shared" si="11"/>
        <v>30.3458333015442</v>
      </c>
      <c r="I31" s="8">
        <f t="shared" si="12"/>
        <v>0.18749952316279916</v>
      </c>
      <c r="J31" s="11">
        <f t="shared" si="13"/>
        <v>3.515607118627706E-2</v>
      </c>
      <c r="L31" s="10" t="s">
        <v>41</v>
      </c>
      <c r="M31" s="12">
        <v>24488</v>
      </c>
      <c r="N31" s="8">
        <f t="shared" si="8"/>
        <v>22951.9</v>
      </c>
      <c r="O31" s="8">
        <f t="shared" si="14"/>
        <v>1536.0999999999985</v>
      </c>
      <c r="P31" s="11">
        <f t="shared" si="10"/>
        <v>2359603.2099999953</v>
      </c>
      <c r="T31" s="10" t="s">
        <v>41</v>
      </c>
      <c r="U31" s="8">
        <v>30.533332824706999</v>
      </c>
      <c r="V31" s="8">
        <f t="shared" si="9"/>
        <v>30.120918132196785</v>
      </c>
      <c r="W31" s="8">
        <f t="shared" si="4"/>
        <v>0.41241469251021456</v>
      </c>
      <c r="X31" s="11">
        <f t="shared" si="5"/>
        <v>0.17008587859829483</v>
      </c>
    </row>
    <row r="32" spans="1:24" ht="16" x14ac:dyDescent="0.2">
      <c r="A32" s="10" t="s">
        <v>42</v>
      </c>
      <c r="B32" s="8">
        <v>30.719999313354499</v>
      </c>
      <c r="C32" s="8">
        <f t="shared" si="6"/>
        <v>30.5050001144409</v>
      </c>
      <c r="D32" s="8">
        <f t="shared" si="7"/>
        <v>0.21499919891359909</v>
      </c>
      <c r="F32" s="10" t="s">
        <v>42</v>
      </c>
      <c r="G32" s="8">
        <v>30.719999313354499</v>
      </c>
      <c r="H32" s="8">
        <f t="shared" si="11"/>
        <v>30.424166679382328</v>
      </c>
      <c r="I32" s="8">
        <f t="shared" si="12"/>
        <v>0.29583263397217152</v>
      </c>
      <c r="J32" s="11">
        <f t="shared" si="13"/>
        <v>8.7516947322912805E-2</v>
      </c>
      <c r="L32" s="10" t="s">
        <v>42</v>
      </c>
      <c r="M32" s="12">
        <v>25571</v>
      </c>
      <c r="N32" s="8">
        <f t="shared" si="8"/>
        <v>24146.600000000002</v>
      </c>
      <c r="O32" s="8">
        <f t="shared" si="14"/>
        <v>1424.3999999999978</v>
      </c>
      <c r="P32" s="11">
        <f t="shared" si="10"/>
        <v>2028915.3599999938</v>
      </c>
      <c r="T32" s="10" t="s">
        <v>42</v>
      </c>
      <c r="U32" s="8">
        <v>30.719999313354499</v>
      </c>
      <c r="V32" s="8">
        <f t="shared" si="9"/>
        <v>30.203401070698828</v>
      </c>
      <c r="W32" s="8">
        <f t="shared" si="4"/>
        <v>0.51659824265567167</v>
      </c>
      <c r="X32" s="11">
        <f t="shared" si="5"/>
        <v>0.26687374431492822</v>
      </c>
    </row>
    <row r="33" spans="1:24" ht="16" x14ac:dyDescent="0.2">
      <c r="A33" s="10" t="s">
        <v>43</v>
      </c>
      <c r="B33" s="8">
        <v>30.8033332824707</v>
      </c>
      <c r="C33" s="8">
        <f t="shared" si="6"/>
        <v>30.626666069030748</v>
      </c>
      <c r="D33" s="8">
        <f t="shared" si="7"/>
        <v>0.17666721343995206</v>
      </c>
      <c r="F33" s="10" t="s">
        <v>43</v>
      </c>
      <c r="G33" s="8">
        <v>30.8033332824707</v>
      </c>
      <c r="H33" s="8">
        <f t="shared" si="11"/>
        <v>30.527499675750725</v>
      </c>
      <c r="I33" s="8">
        <f t="shared" si="12"/>
        <v>0.27583360671997426</v>
      </c>
      <c r="J33" s="11">
        <f t="shared" si="13"/>
        <v>7.6084178596149424E-2</v>
      </c>
      <c r="L33" s="10" t="s">
        <v>43</v>
      </c>
      <c r="M33" s="12">
        <v>26867</v>
      </c>
      <c r="N33" s="8">
        <f t="shared" si="8"/>
        <v>25220.600000000002</v>
      </c>
      <c r="O33" s="8">
        <f t="shared" si="14"/>
        <v>1646.3999999999978</v>
      </c>
      <c r="P33" s="11">
        <f t="shared" si="10"/>
        <v>2710632.959999993</v>
      </c>
      <c r="T33" s="10" t="s">
        <v>43</v>
      </c>
      <c r="U33" s="8">
        <v>30.8033332824707</v>
      </c>
      <c r="V33" s="8">
        <f t="shared" si="9"/>
        <v>30.306720719229961</v>
      </c>
      <c r="W33" s="8">
        <f t="shared" si="4"/>
        <v>0.49661256324073833</v>
      </c>
      <c r="X33" s="11">
        <f t="shared" si="5"/>
        <v>0.24662403796853632</v>
      </c>
    </row>
    <row r="34" spans="1:24" ht="16" x14ac:dyDescent="0.2">
      <c r="A34" s="10" t="s">
        <v>44</v>
      </c>
      <c r="B34" s="8">
        <v>30.930000305175799</v>
      </c>
      <c r="C34" s="8">
        <f t="shared" si="6"/>
        <v>30.761666297912598</v>
      </c>
      <c r="D34" s="8">
        <f t="shared" si="7"/>
        <v>0.16833400726320136</v>
      </c>
      <c r="F34" s="10" t="s">
        <v>44</v>
      </c>
      <c r="G34" s="8">
        <v>30.930000305175799</v>
      </c>
      <c r="H34" s="8">
        <f t="shared" si="11"/>
        <v>30.633333206176751</v>
      </c>
      <c r="I34" s="8">
        <f t="shared" si="12"/>
        <v>0.29666709899904831</v>
      </c>
      <c r="J34" s="11">
        <f t="shared" si="13"/>
        <v>8.8011367628511125E-2</v>
      </c>
      <c r="L34" s="10" t="s">
        <v>44</v>
      </c>
      <c r="M34" s="12">
        <v>27933</v>
      </c>
      <c r="N34" s="8">
        <f t="shared" si="8"/>
        <v>26499.500000000004</v>
      </c>
      <c r="O34" s="8">
        <f t="shared" si="14"/>
        <v>1433.4999999999964</v>
      </c>
      <c r="P34" s="11">
        <f t="shared" si="10"/>
        <v>2054922.2499999895</v>
      </c>
      <c r="T34" s="10" t="s">
        <v>44</v>
      </c>
      <c r="U34" s="8">
        <v>30.930000305175799</v>
      </c>
      <c r="V34" s="8">
        <f t="shared" si="9"/>
        <v>30.406043231878108</v>
      </c>
      <c r="W34" s="8">
        <f t="shared" si="4"/>
        <v>0.52395707329769081</v>
      </c>
      <c r="X34" s="11">
        <f t="shared" si="5"/>
        <v>0.27453101465868174</v>
      </c>
    </row>
    <row r="35" spans="1:24" ht="16" x14ac:dyDescent="0.2">
      <c r="A35" s="10" t="s">
        <v>45</v>
      </c>
      <c r="B35" s="8">
        <v>30.9799995422363</v>
      </c>
      <c r="C35" s="8">
        <f t="shared" si="6"/>
        <v>30.866666793823249</v>
      </c>
      <c r="D35" s="8">
        <f t="shared" si="7"/>
        <v>0.11333274841305041</v>
      </c>
      <c r="F35" s="10" t="s">
        <v>45</v>
      </c>
      <c r="G35" s="8">
        <v>30.9799995422363</v>
      </c>
      <c r="H35" s="8">
        <f t="shared" si="11"/>
        <v>30.746666431426998</v>
      </c>
      <c r="I35" s="8">
        <f t="shared" si="12"/>
        <v>0.2333331108093013</v>
      </c>
      <c r="J35" s="11">
        <f t="shared" si="13"/>
        <v>5.4444340599945677E-2</v>
      </c>
      <c r="L35" s="10" t="s">
        <v>45</v>
      </c>
      <c r="M35" s="12">
        <v>29237</v>
      </c>
      <c r="N35" s="8">
        <f t="shared" si="8"/>
        <v>27590.200000000004</v>
      </c>
      <c r="O35" s="8">
        <f t="shared" si="14"/>
        <v>1646.7999999999956</v>
      </c>
      <c r="P35" s="11">
        <f t="shared" si="10"/>
        <v>2711950.2399999858</v>
      </c>
      <c r="T35" s="10" t="s">
        <v>45</v>
      </c>
      <c r="U35" s="8">
        <v>30.9799995422363</v>
      </c>
      <c r="V35" s="8">
        <f t="shared" si="9"/>
        <v>30.510834646537646</v>
      </c>
      <c r="W35" s="8">
        <f t="shared" si="4"/>
        <v>0.46916489569865405</v>
      </c>
      <c r="X35" s="11">
        <f t="shared" si="5"/>
        <v>0.22011569935592892</v>
      </c>
    </row>
    <row r="36" spans="1:24" ht="16" x14ac:dyDescent="0.2">
      <c r="A36" s="10" t="s">
        <v>46</v>
      </c>
      <c r="B36" s="8">
        <v>31.049999237060501</v>
      </c>
      <c r="C36" s="8">
        <f t="shared" si="6"/>
        <v>30.954999923706048</v>
      </c>
      <c r="D36" s="8">
        <f t="shared" si="7"/>
        <v>9.4999313354453108E-2</v>
      </c>
      <c r="F36" s="10" t="s">
        <v>46</v>
      </c>
      <c r="G36" s="8">
        <v>31.049999237060501</v>
      </c>
      <c r="H36" s="8">
        <f t="shared" si="11"/>
        <v>30.858333110809323</v>
      </c>
      <c r="I36" s="8">
        <f t="shared" si="12"/>
        <v>0.19166612625117807</v>
      </c>
      <c r="J36" s="11">
        <f t="shared" si="13"/>
        <v>3.6735903952132533E-2</v>
      </c>
      <c r="L36" s="10" t="s">
        <v>46</v>
      </c>
      <c r="M36" s="12">
        <v>29905</v>
      </c>
      <c r="N36" s="8">
        <f t="shared" si="8"/>
        <v>28869.600000000002</v>
      </c>
      <c r="O36" s="8">
        <f t="shared" si="14"/>
        <v>1035.3999999999978</v>
      </c>
      <c r="P36" s="11">
        <f t="shared" si="10"/>
        <v>1072053.1599999955</v>
      </c>
      <c r="T36" s="10" t="s">
        <v>46</v>
      </c>
      <c r="U36" s="8">
        <v>31.049999237060501</v>
      </c>
      <c r="V36" s="8">
        <f t="shared" si="9"/>
        <v>30.604667625677376</v>
      </c>
      <c r="W36" s="8">
        <f t="shared" si="4"/>
        <v>0.44533161138312494</v>
      </c>
      <c r="X36" s="11">
        <f t="shared" si="5"/>
        <v>0.19832024409709062</v>
      </c>
    </row>
    <row r="37" spans="1:24" ht="16" x14ac:dyDescent="0.2">
      <c r="A37" s="10" t="s">
        <v>47</v>
      </c>
      <c r="B37" s="8">
        <v>31.193332672119102</v>
      </c>
      <c r="C37" s="8">
        <f t="shared" si="6"/>
        <v>31.014999389648402</v>
      </c>
      <c r="D37" s="8">
        <f t="shared" si="7"/>
        <v>0.17833328247069957</v>
      </c>
      <c r="F37" s="10" t="s">
        <v>47</v>
      </c>
      <c r="G37" s="8">
        <v>31.193332672119102</v>
      </c>
      <c r="H37" s="8">
        <f t="shared" si="11"/>
        <v>30.940833091735826</v>
      </c>
      <c r="I37" s="8">
        <f t="shared" si="12"/>
        <v>0.25249958038327591</v>
      </c>
      <c r="J37" s="11">
        <f t="shared" si="13"/>
        <v>6.3756038093730413E-2</v>
      </c>
      <c r="L37" s="10" t="s">
        <v>47</v>
      </c>
      <c r="M37" s="12">
        <v>30721</v>
      </c>
      <c r="N37" s="8">
        <f t="shared" si="8"/>
        <v>29641</v>
      </c>
      <c r="O37" s="8">
        <f t="shared" si="14"/>
        <v>1080</v>
      </c>
      <c r="P37" s="11">
        <f t="shared" si="10"/>
        <v>1166400</v>
      </c>
      <c r="T37" s="10" t="s">
        <v>47</v>
      </c>
      <c r="U37" s="8">
        <v>31.193332672119102</v>
      </c>
      <c r="V37" s="8">
        <f t="shared" si="9"/>
        <v>30.693733947954001</v>
      </c>
      <c r="W37" s="8">
        <f t="shared" si="4"/>
        <v>0.49959872416510009</v>
      </c>
      <c r="X37" s="11">
        <f t="shared" si="5"/>
        <v>0.24959888518739576</v>
      </c>
    </row>
    <row r="38" spans="1:24" ht="16" x14ac:dyDescent="0.2">
      <c r="A38" s="10" t="s">
        <v>48</v>
      </c>
      <c r="B38" s="8">
        <v>31.290000915527301</v>
      </c>
      <c r="C38" s="8">
        <f t="shared" si="6"/>
        <v>31.121665954589801</v>
      </c>
      <c r="D38" s="8">
        <f t="shared" si="7"/>
        <v>0.1683349609375</v>
      </c>
      <c r="F38" s="10" t="s">
        <v>48</v>
      </c>
      <c r="G38" s="8">
        <v>31.290000915527301</v>
      </c>
      <c r="H38" s="8">
        <f t="shared" si="11"/>
        <v>31.038332939147924</v>
      </c>
      <c r="I38" s="8">
        <f t="shared" si="12"/>
        <v>0.25166797637937677</v>
      </c>
      <c r="J38" s="11">
        <f t="shared" si="13"/>
        <v>6.3336770334890546E-2</v>
      </c>
      <c r="L38" s="10" t="s">
        <v>48</v>
      </c>
      <c r="M38" s="12">
        <v>31699</v>
      </c>
      <c r="N38" s="8">
        <f t="shared" si="8"/>
        <v>30491.000000000004</v>
      </c>
      <c r="O38" s="8">
        <f t="shared" si="14"/>
        <v>1207.9999999999964</v>
      </c>
      <c r="P38" s="11">
        <f t="shared" si="10"/>
        <v>1459263.9999999912</v>
      </c>
      <c r="T38" s="10" t="s">
        <v>48</v>
      </c>
      <c r="U38" s="8">
        <v>31.290000915527301</v>
      </c>
      <c r="V38" s="8">
        <f t="shared" si="9"/>
        <v>30.793653692787021</v>
      </c>
      <c r="W38" s="8">
        <f t="shared" si="4"/>
        <v>0.49634722274027965</v>
      </c>
      <c r="X38" s="11">
        <f t="shared" si="5"/>
        <v>0.24636056552198879</v>
      </c>
    </row>
    <row r="39" spans="1:24" ht="16" x14ac:dyDescent="0.2">
      <c r="A39" s="10" t="s">
        <v>49</v>
      </c>
      <c r="B39" s="8">
        <v>31.4899997711182</v>
      </c>
      <c r="C39" s="8">
        <f t="shared" si="6"/>
        <v>31.2416667938232</v>
      </c>
      <c r="D39" s="8">
        <f t="shared" si="7"/>
        <v>0.24833297729500003</v>
      </c>
      <c r="F39" s="10" t="s">
        <v>49</v>
      </c>
      <c r="G39" s="8">
        <v>31.4899997711182</v>
      </c>
      <c r="H39" s="8">
        <f t="shared" si="11"/>
        <v>31.128333091735801</v>
      </c>
      <c r="I39" s="8">
        <f t="shared" si="12"/>
        <v>0.36166667938239883</v>
      </c>
      <c r="J39" s="11">
        <f t="shared" si="13"/>
        <v>0.13080278697549086</v>
      </c>
      <c r="L39" s="10" t="s">
        <v>49</v>
      </c>
      <c r="M39" s="12">
        <v>32437</v>
      </c>
      <c r="N39" s="8">
        <f t="shared" si="8"/>
        <v>31421.800000000003</v>
      </c>
      <c r="O39" s="8">
        <f t="shared" si="14"/>
        <v>1015.1999999999971</v>
      </c>
      <c r="P39" s="11">
        <f t="shared" si="10"/>
        <v>1030631.0399999941</v>
      </c>
      <c r="T39" s="10" t="s">
        <v>49</v>
      </c>
      <c r="U39" s="8">
        <v>31.4899997711182</v>
      </c>
      <c r="V39" s="8">
        <f t="shared" si="9"/>
        <v>30.892923137335078</v>
      </c>
      <c r="W39" s="8">
        <f t="shared" si="4"/>
        <v>0.59707663378312148</v>
      </c>
      <c r="X39" s="11">
        <f t="shared" si="5"/>
        <v>0.35650050660978377</v>
      </c>
    </row>
    <row r="40" spans="1:24" ht="16" x14ac:dyDescent="0.2">
      <c r="A40" s="10" t="s">
        <v>50</v>
      </c>
      <c r="B40" s="8">
        <v>31.5833339691162</v>
      </c>
      <c r="C40" s="8">
        <f t="shared" si="6"/>
        <v>31.39000034332275</v>
      </c>
      <c r="D40" s="8">
        <f t="shared" si="7"/>
        <v>0.19333362579344993</v>
      </c>
      <c r="F40" s="10" t="s">
        <v>50</v>
      </c>
      <c r="G40" s="8">
        <v>31.5833339691162</v>
      </c>
      <c r="H40" s="8">
        <f t="shared" si="11"/>
        <v>31.255833148956278</v>
      </c>
      <c r="I40" s="8">
        <f t="shared" si="12"/>
        <v>0.32750082015992277</v>
      </c>
      <c r="J40" s="11">
        <f t="shared" si="13"/>
        <v>0.10725678720542207</v>
      </c>
      <c r="L40" s="10" t="s">
        <v>50</v>
      </c>
      <c r="M40" s="12">
        <v>33475</v>
      </c>
      <c r="N40" s="8">
        <f t="shared" si="8"/>
        <v>32191.600000000006</v>
      </c>
      <c r="O40" s="8">
        <f t="shared" si="14"/>
        <v>1283.3999999999942</v>
      </c>
      <c r="P40" s="11">
        <f t="shared" si="10"/>
        <v>1647115.5599999852</v>
      </c>
      <c r="T40" s="10" t="s">
        <v>50</v>
      </c>
      <c r="U40" s="8">
        <v>31.5833339691162</v>
      </c>
      <c r="V40" s="8">
        <f t="shared" si="9"/>
        <v>31.012338464091702</v>
      </c>
      <c r="W40" s="8">
        <f t="shared" si="4"/>
        <v>0.57099550502449858</v>
      </c>
      <c r="X40" s="11">
        <f t="shared" si="5"/>
        <v>0.32603586675818219</v>
      </c>
    </row>
    <row r="41" spans="1:24" ht="16" x14ac:dyDescent="0.2">
      <c r="A41" s="10" t="s">
        <v>51</v>
      </c>
      <c r="B41" s="8">
        <v>31.75</v>
      </c>
      <c r="C41" s="8">
        <f t="shared" si="6"/>
        <v>31.536666870117202</v>
      </c>
      <c r="D41" s="8">
        <f t="shared" si="7"/>
        <v>0.21333312988279829</v>
      </c>
      <c r="F41" s="10" t="s">
        <v>51</v>
      </c>
      <c r="G41" s="8">
        <v>31.75</v>
      </c>
      <c r="H41" s="8">
        <f t="shared" si="11"/>
        <v>31.389166831970197</v>
      </c>
      <c r="I41" s="8">
        <f t="shared" si="12"/>
        <v>0.36083316802980292</v>
      </c>
      <c r="J41" s="11">
        <f t="shared" si="13"/>
        <v>0.13020057515042399</v>
      </c>
      <c r="L41" s="10" t="s">
        <v>51</v>
      </c>
      <c r="M41" s="12">
        <v>33558</v>
      </c>
      <c r="N41" s="8">
        <f t="shared" si="8"/>
        <v>33193.599999999999</v>
      </c>
      <c r="O41" s="8">
        <f t="shared" si="14"/>
        <v>364.40000000000146</v>
      </c>
      <c r="P41" s="11">
        <f t="shared" si="10"/>
        <v>132787.36000000106</v>
      </c>
      <c r="T41" s="10" t="s">
        <v>51</v>
      </c>
      <c r="U41" s="8">
        <v>31.75</v>
      </c>
      <c r="V41" s="8">
        <f t="shared" si="9"/>
        <v>31.126537565096601</v>
      </c>
      <c r="W41" s="8">
        <f t="shared" si="4"/>
        <v>0.62346243490339859</v>
      </c>
      <c r="X41" s="11">
        <f t="shared" si="5"/>
        <v>0.38870540773567452</v>
      </c>
    </row>
    <row r="42" spans="1:24" ht="16" x14ac:dyDescent="0.2">
      <c r="A42" s="10" t="s">
        <v>52</v>
      </c>
      <c r="B42" s="8">
        <v>32.046665191650398</v>
      </c>
      <c r="C42" s="8">
        <f t="shared" si="6"/>
        <v>31.666666984558098</v>
      </c>
      <c r="D42" s="8">
        <f t="shared" si="7"/>
        <v>0.37999820709229937</v>
      </c>
      <c r="F42" s="10" t="s">
        <v>52</v>
      </c>
      <c r="G42" s="8">
        <v>32.046665191650398</v>
      </c>
      <c r="H42" s="8">
        <f t="shared" si="11"/>
        <v>31.528333663940426</v>
      </c>
      <c r="I42" s="8">
        <f t="shared" si="12"/>
        <v>0.5183315277099716</v>
      </c>
      <c r="J42" s="11">
        <f t="shared" si="13"/>
        <v>0.26866757261815305</v>
      </c>
      <c r="L42" s="10" t="s">
        <v>52</v>
      </c>
      <c r="M42" s="12">
        <v>35539.19921875</v>
      </c>
      <c r="N42" s="8">
        <f t="shared" si="8"/>
        <v>33437.599999999999</v>
      </c>
      <c r="O42" s="8">
        <f t="shared" si="14"/>
        <v>2101.5992187500015</v>
      </c>
      <c r="P42" s="11">
        <f t="shared" si="10"/>
        <v>4416719.2762506166</v>
      </c>
      <c r="T42" s="10" t="s">
        <v>52</v>
      </c>
      <c r="U42" s="8">
        <v>32.046665191650398</v>
      </c>
      <c r="V42" s="8">
        <f t="shared" si="9"/>
        <v>31.251230052077283</v>
      </c>
      <c r="W42" s="8">
        <f t="shared" si="4"/>
        <v>0.79543513957311518</v>
      </c>
      <c r="X42" s="11">
        <f t="shared" si="5"/>
        <v>0.63271706126770122</v>
      </c>
    </row>
    <row r="43" spans="1:24" ht="16" x14ac:dyDescent="0.2">
      <c r="A43" s="10" t="s">
        <v>53</v>
      </c>
      <c r="B43" s="8">
        <v>32.336666107177699</v>
      </c>
      <c r="C43" s="8">
        <f t="shared" si="6"/>
        <v>31.898332595825199</v>
      </c>
      <c r="D43" s="8">
        <f t="shared" si="7"/>
        <v>0.43833351135249998</v>
      </c>
      <c r="F43" s="10" t="s">
        <v>53</v>
      </c>
      <c r="G43" s="8">
        <v>32.336666107177699</v>
      </c>
      <c r="H43" s="8">
        <f t="shared" si="11"/>
        <v>31.717499732971199</v>
      </c>
      <c r="I43" s="8">
        <f t="shared" si="12"/>
        <v>0.61916637420650034</v>
      </c>
      <c r="J43" s="11">
        <f t="shared" si="13"/>
        <v>0.38336699894802401</v>
      </c>
      <c r="L43" s="10" t="s">
        <v>53</v>
      </c>
      <c r="M43" s="12">
        <v>37753.5</v>
      </c>
      <c r="N43" s="8">
        <f t="shared" si="8"/>
        <v>35134.659375000003</v>
      </c>
      <c r="O43" s="8">
        <f t="shared" si="14"/>
        <v>2618.8406249999971</v>
      </c>
      <c r="P43" s="11">
        <f t="shared" si="10"/>
        <v>6858326.2191503756</v>
      </c>
      <c r="T43" s="10" t="s">
        <v>53</v>
      </c>
      <c r="U43" s="8">
        <v>32.336666107177699</v>
      </c>
      <c r="V43" s="8">
        <f t="shared" si="9"/>
        <v>31.410317079991906</v>
      </c>
      <c r="W43" s="8">
        <f t="shared" si="4"/>
        <v>0.92634902718579326</v>
      </c>
      <c r="X43" s="11">
        <f t="shared" si="5"/>
        <v>0.85812252016806556</v>
      </c>
    </row>
    <row r="44" spans="1:24" ht="16" x14ac:dyDescent="0.2">
      <c r="A44" s="10" t="s">
        <v>54</v>
      </c>
      <c r="B44" s="8">
        <v>32.616664886474602</v>
      </c>
      <c r="C44" s="8">
        <f t="shared" si="6"/>
        <v>32.191665649414048</v>
      </c>
      <c r="D44" s="8">
        <f t="shared" si="7"/>
        <v>0.42499923706055398</v>
      </c>
      <c r="F44" s="10" t="s">
        <v>54</v>
      </c>
      <c r="G44" s="8">
        <v>32.616664886474602</v>
      </c>
      <c r="H44" s="8">
        <f t="shared" si="11"/>
        <v>31.929166316986077</v>
      </c>
      <c r="I44" s="8">
        <f t="shared" si="12"/>
        <v>0.68749856948852539</v>
      </c>
      <c r="J44" s="11">
        <f t="shared" si="13"/>
        <v>0.47265428304876878</v>
      </c>
      <c r="L44" s="10" t="s">
        <v>54</v>
      </c>
      <c r="M44" s="12">
        <v>39148.69921875</v>
      </c>
      <c r="N44" s="8">
        <f t="shared" si="8"/>
        <v>37112.519921875006</v>
      </c>
      <c r="O44" s="8">
        <f t="shared" si="14"/>
        <v>2036.1792968749942</v>
      </c>
      <c r="P44" s="11">
        <f t="shared" si="10"/>
        <v>4146026.1290223459</v>
      </c>
      <c r="T44" s="10" t="s">
        <v>54</v>
      </c>
      <c r="U44" s="8">
        <v>32.616664886474602</v>
      </c>
      <c r="V44" s="8">
        <f t="shared" si="9"/>
        <v>31.595586885429064</v>
      </c>
      <c r="W44" s="8">
        <f t="shared" si="4"/>
        <v>1.021078001045538</v>
      </c>
      <c r="X44" s="11">
        <f t="shared" si="5"/>
        <v>1.0426002842191517</v>
      </c>
    </row>
    <row r="45" spans="1:24" ht="16" x14ac:dyDescent="0.2">
      <c r="A45" s="10" t="s">
        <v>55</v>
      </c>
      <c r="B45" s="8">
        <v>32.883335113525398</v>
      </c>
      <c r="C45" s="8">
        <f t="shared" si="6"/>
        <v>32.476665496826151</v>
      </c>
      <c r="D45" s="8">
        <f t="shared" si="7"/>
        <v>0.40666961669924717</v>
      </c>
      <c r="F45" s="10" t="s">
        <v>55</v>
      </c>
      <c r="G45" s="8">
        <v>32.883335113525398</v>
      </c>
      <c r="H45" s="8">
        <f t="shared" si="11"/>
        <v>32.187499046325676</v>
      </c>
      <c r="I45" s="8">
        <f t="shared" si="12"/>
        <v>0.69583606719972124</v>
      </c>
      <c r="J45" s="11">
        <f t="shared" si="13"/>
        <v>0.48418783241597496</v>
      </c>
      <c r="L45" s="10" t="s">
        <v>55</v>
      </c>
      <c r="M45" s="12">
        <v>40025.6015625</v>
      </c>
      <c r="N45" s="8">
        <f t="shared" si="8"/>
        <v>38648.229296875004</v>
      </c>
      <c r="O45" s="8">
        <f t="shared" si="14"/>
        <v>1377.3722656249956</v>
      </c>
      <c r="P45" s="11">
        <f t="shared" si="10"/>
        <v>1897154.3581129336</v>
      </c>
      <c r="T45" s="10" t="s">
        <v>55</v>
      </c>
      <c r="U45" s="8">
        <v>32.883335113525398</v>
      </c>
      <c r="V45" s="8">
        <f t="shared" si="9"/>
        <v>31.799802485638171</v>
      </c>
      <c r="W45" s="8">
        <f t="shared" si="4"/>
        <v>1.0835326278872266</v>
      </c>
      <c r="X45" s="11">
        <f t="shared" si="5"/>
        <v>1.1740429556961991</v>
      </c>
    </row>
    <row r="46" spans="1:24" ht="16" x14ac:dyDescent="0.2">
      <c r="A46" s="10" t="s">
        <v>56</v>
      </c>
      <c r="B46" s="8">
        <v>32.966667175292997</v>
      </c>
      <c r="C46" s="8">
        <f t="shared" si="6"/>
        <v>32.75</v>
      </c>
      <c r="D46" s="8">
        <f t="shared" si="7"/>
        <v>0.21666717529299717</v>
      </c>
      <c r="F46" s="10" t="s">
        <v>56</v>
      </c>
      <c r="G46" s="8">
        <v>32.966667175292997</v>
      </c>
      <c r="H46" s="8">
        <f t="shared" si="11"/>
        <v>32.470832824707024</v>
      </c>
      <c r="I46" s="8">
        <f t="shared" si="12"/>
        <v>0.49583435058597303</v>
      </c>
      <c r="J46" s="11">
        <f t="shared" si="13"/>
        <v>0.2458517032210136</v>
      </c>
      <c r="L46" s="10" t="s">
        <v>56</v>
      </c>
      <c r="M46" s="12">
        <v>42074</v>
      </c>
      <c r="N46" s="8">
        <f t="shared" si="8"/>
        <v>39710.701171875</v>
      </c>
      <c r="O46" s="8">
        <f t="shared" si="14"/>
        <v>2363.298828125</v>
      </c>
      <c r="P46" s="11">
        <f t="shared" si="10"/>
        <v>5585181.3510169983</v>
      </c>
      <c r="T46" s="10" t="s">
        <v>56</v>
      </c>
      <c r="U46" s="8">
        <v>32.966667175292997</v>
      </c>
      <c r="V46" s="8">
        <f t="shared" si="9"/>
        <v>32.016509011215618</v>
      </c>
      <c r="W46" s="8">
        <f t="shared" si="4"/>
        <v>0.9501581640773793</v>
      </c>
      <c r="X46" s="11">
        <f t="shared" si="5"/>
        <v>0.90280053676289607</v>
      </c>
    </row>
    <row r="47" spans="1:24" ht="16" x14ac:dyDescent="0.2">
      <c r="A47" s="10" t="s">
        <v>57</v>
      </c>
      <c r="B47" s="8">
        <v>33.166667938232401</v>
      </c>
      <c r="C47" s="8">
        <f t="shared" si="6"/>
        <v>32.925001144409194</v>
      </c>
      <c r="D47" s="8">
        <f t="shared" si="7"/>
        <v>0.24166679382320666</v>
      </c>
      <c r="F47" s="10" t="s">
        <v>57</v>
      </c>
      <c r="G47" s="8">
        <v>33.166667938232401</v>
      </c>
      <c r="H47" s="8">
        <f t="shared" si="11"/>
        <v>32.700833320617676</v>
      </c>
      <c r="I47" s="8">
        <f t="shared" si="12"/>
        <v>0.46583461761472478</v>
      </c>
      <c r="J47" s="11">
        <f t="shared" si="13"/>
        <v>0.21700189096825684</v>
      </c>
      <c r="L47" s="10" t="s">
        <v>57</v>
      </c>
      <c r="M47" s="12">
        <v>43295</v>
      </c>
      <c r="N47" s="8">
        <f t="shared" si="8"/>
        <v>41576.630078125003</v>
      </c>
      <c r="O47" s="8">
        <f t="shared" si="14"/>
        <v>1718.3699218749971</v>
      </c>
      <c r="P47" s="11">
        <f t="shared" si="10"/>
        <v>2952795.1884046835</v>
      </c>
      <c r="T47" s="10" t="s">
        <v>57</v>
      </c>
      <c r="U47" s="8">
        <v>33.166667938232401</v>
      </c>
      <c r="V47" s="8">
        <f t="shared" si="9"/>
        <v>32.206540644031094</v>
      </c>
      <c r="W47" s="8">
        <f t="shared" si="4"/>
        <v>0.96012729420130682</v>
      </c>
      <c r="X47" s="11">
        <f t="shared" si="5"/>
        <v>0.92184442107032283</v>
      </c>
    </row>
    <row r="48" spans="1:24" ht="16" x14ac:dyDescent="0.2">
      <c r="A48" s="10" t="s">
        <v>58</v>
      </c>
      <c r="B48" s="8">
        <v>33.5</v>
      </c>
      <c r="C48" s="8">
        <f t="shared" si="6"/>
        <v>33.066667556762695</v>
      </c>
      <c r="D48" s="8">
        <f t="shared" si="7"/>
        <v>0.43333244323730469</v>
      </c>
      <c r="F48" s="10" t="s">
        <v>58</v>
      </c>
      <c r="G48" s="8">
        <v>33.5</v>
      </c>
      <c r="H48" s="8">
        <f t="shared" si="11"/>
        <v>32.908333778381348</v>
      </c>
      <c r="I48" s="8">
        <f t="shared" si="12"/>
        <v>0.59166622161865234</v>
      </c>
      <c r="J48" s="11">
        <f t="shared" si="13"/>
        <v>0.35006891780449223</v>
      </c>
      <c r="L48" s="10" t="s">
        <v>58</v>
      </c>
      <c r="M48" s="12">
        <v>45546</v>
      </c>
      <c r="N48" s="8">
        <f t="shared" si="8"/>
        <v>42845.960156250003</v>
      </c>
      <c r="O48" s="8">
        <f t="shared" si="14"/>
        <v>2700.0398437499971</v>
      </c>
      <c r="P48" s="11">
        <f t="shared" si="10"/>
        <v>7290215.1578375082</v>
      </c>
      <c r="T48" s="10" t="s">
        <v>58</v>
      </c>
      <c r="U48" s="8">
        <v>33.5</v>
      </c>
      <c r="V48" s="8">
        <f t="shared" si="9"/>
        <v>32.398566102871357</v>
      </c>
      <c r="W48" s="8">
        <f t="shared" si="4"/>
        <v>1.1014338971286435</v>
      </c>
      <c r="X48" s="11">
        <f t="shared" si="5"/>
        <v>1.2131566297439911</v>
      </c>
    </row>
    <row r="49" spans="1:24" ht="16" x14ac:dyDescent="0.2">
      <c r="A49" s="10" t="s">
        <v>59</v>
      </c>
      <c r="B49" s="8">
        <v>33.866664886474602</v>
      </c>
      <c r="C49" s="8">
        <f t="shared" si="6"/>
        <v>33.333333969116197</v>
      </c>
      <c r="D49" s="8">
        <f t="shared" si="7"/>
        <v>0.53333091735840554</v>
      </c>
      <c r="F49" s="10" t="s">
        <v>59</v>
      </c>
      <c r="G49" s="8">
        <v>33.866664886474602</v>
      </c>
      <c r="H49" s="8">
        <f t="shared" si="11"/>
        <v>33.129167556762695</v>
      </c>
      <c r="I49" s="8">
        <f t="shared" si="12"/>
        <v>0.73749732971190696</v>
      </c>
      <c r="J49" s="11">
        <f t="shared" si="13"/>
        <v>0.54390231133219324</v>
      </c>
      <c r="L49" s="10" t="s">
        <v>59</v>
      </c>
      <c r="M49" s="12">
        <v>47540</v>
      </c>
      <c r="N49" s="8">
        <f t="shared" si="8"/>
        <v>44973.700000000004</v>
      </c>
      <c r="O49" s="8">
        <f t="shared" si="14"/>
        <v>2566.2999999999956</v>
      </c>
      <c r="P49" s="11">
        <f t="shared" si="10"/>
        <v>6585895.6899999781</v>
      </c>
      <c r="T49" s="10" t="s">
        <v>59</v>
      </c>
      <c r="U49" s="8">
        <v>33.866664886474602</v>
      </c>
      <c r="V49" s="8">
        <f t="shared" si="9"/>
        <v>32.618852882297084</v>
      </c>
      <c r="W49" s="8">
        <f t="shared" si="4"/>
        <v>1.2478120041775185</v>
      </c>
      <c r="X49" s="11">
        <f t="shared" si="5"/>
        <v>1.5570347977695154</v>
      </c>
    </row>
    <row r="50" spans="1:24" ht="16" x14ac:dyDescent="0.2">
      <c r="A50" s="10" t="s">
        <v>60</v>
      </c>
      <c r="B50" s="8">
        <v>34.200000762939503</v>
      </c>
      <c r="C50" s="8">
        <f t="shared" si="6"/>
        <v>33.683332443237305</v>
      </c>
      <c r="D50" s="8">
        <f t="shared" si="7"/>
        <v>0.51666831970219818</v>
      </c>
      <c r="F50" s="10" t="s">
        <v>60</v>
      </c>
      <c r="G50" s="8">
        <v>34.200000762939503</v>
      </c>
      <c r="H50" s="8">
        <f t="shared" si="11"/>
        <v>33.375</v>
      </c>
      <c r="I50" s="8">
        <f t="shared" si="12"/>
        <v>0.82500076293950286</v>
      </c>
      <c r="J50" s="11">
        <f t="shared" si="13"/>
        <v>0.68062625885076178</v>
      </c>
      <c r="L50" s="10" t="s">
        <v>60</v>
      </c>
      <c r="M50" s="12">
        <v>49302.6015625</v>
      </c>
      <c r="N50" s="8">
        <f t="shared" si="8"/>
        <v>46916.1</v>
      </c>
      <c r="O50" s="8">
        <f t="shared" si="14"/>
        <v>2386.5015625000015</v>
      </c>
      <c r="P50" s="11">
        <f t="shared" si="10"/>
        <v>5695389.7078149486</v>
      </c>
      <c r="T50" s="10" t="s">
        <v>60</v>
      </c>
      <c r="U50" s="8">
        <v>34.200000762939503</v>
      </c>
      <c r="V50" s="8">
        <f t="shared" si="9"/>
        <v>32.868415283132585</v>
      </c>
      <c r="W50" s="8">
        <f t="shared" si="4"/>
        <v>1.3315854798069182</v>
      </c>
      <c r="X50" s="11">
        <f t="shared" si="5"/>
        <v>1.7731198900326206</v>
      </c>
    </row>
    <row r="51" spans="1:24" ht="16" x14ac:dyDescent="0.2">
      <c r="A51" s="10" t="s">
        <v>61</v>
      </c>
      <c r="B51" s="8">
        <v>34.533332824707003</v>
      </c>
      <c r="C51" s="8">
        <f t="shared" si="6"/>
        <v>34.033332824707053</v>
      </c>
      <c r="D51" s="8">
        <f t="shared" si="7"/>
        <v>0.49999999999995026</v>
      </c>
      <c r="F51" s="10" t="s">
        <v>61</v>
      </c>
      <c r="G51" s="8">
        <v>34.533332824707003</v>
      </c>
      <c r="H51" s="8">
        <f t="shared" si="11"/>
        <v>33.683333396911628</v>
      </c>
      <c r="I51" s="8">
        <f t="shared" si="12"/>
        <v>0.84999942779537463</v>
      </c>
      <c r="J51" s="11">
        <f t="shared" si="13"/>
        <v>0.72249902725246429</v>
      </c>
      <c r="L51" s="10" t="s">
        <v>61</v>
      </c>
      <c r="M51" s="12">
        <v>51317.6015625</v>
      </c>
      <c r="N51" s="8">
        <f t="shared" si="8"/>
        <v>48750.681250000001</v>
      </c>
      <c r="O51" s="8">
        <f t="shared" si="14"/>
        <v>2566.9203124999985</v>
      </c>
      <c r="P51" s="11">
        <f t="shared" si="10"/>
        <v>6589079.8907250902</v>
      </c>
      <c r="T51" s="10" t="s">
        <v>61</v>
      </c>
      <c r="U51" s="8">
        <v>34.533332824707003</v>
      </c>
      <c r="V51" s="8">
        <f t="shared" si="9"/>
        <v>33.134732379093968</v>
      </c>
      <c r="W51" s="8">
        <f t="shared" si="4"/>
        <v>1.3986004456130345</v>
      </c>
      <c r="X51" s="11">
        <f t="shared" si="5"/>
        <v>1.9560832064689788</v>
      </c>
    </row>
    <row r="52" spans="1:24" ht="16" x14ac:dyDescent="0.2">
      <c r="A52" s="10" t="s">
        <v>62</v>
      </c>
      <c r="B52" s="8">
        <v>35</v>
      </c>
      <c r="C52" s="8">
        <f t="shared" si="6"/>
        <v>34.366666793823256</v>
      </c>
      <c r="D52" s="8">
        <f t="shared" si="7"/>
        <v>0.6333332061767436</v>
      </c>
      <c r="F52" s="10" t="s">
        <v>62</v>
      </c>
      <c r="G52" s="8">
        <v>35</v>
      </c>
      <c r="H52" s="8">
        <f t="shared" si="11"/>
        <v>34.024999618530281</v>
      </c>
      <c r="I52" s="8">
        <f t="shared" si="12"/>
        <v>0.97500038146971946</v>
      </c>
      <c r="J52" s="11">
        <f t="shared" si="13"/>
        <v>0.95062574386609844</v>
      </c>
      <c r="L52" s="10" t="s">
        <v>62</v>
      </c>
      <c r="M52" s="12">
        <v>53237.1015625</v>
      </c>
      <c r="N52" s="8">
        <f t="shared" si="8"/>
        <v>50738.341406250001</v>
      </c>
      <c r="O52" s="8">
        <f t="shared" si="14"/>
        <v>2498.7601562499985</v>
      </c>
      <c r="P52" s="11">
        <f t="shared" si="10"/>
        <v>6243802.3184625171</v>
      </c>
      <c r="T52" s="10" t="s">
        <v>62</v>
      </c>
      <c r="U52" s="8">
        <v>35</v>
      </c>
      <c r="V52" s="8">
        <f t="shared" si="9"/>
        <v>33.414452468216574</v>
      </c>
      <c r="W52" s="8">
        <f t="shared" si="4"/>
        <v>1.5855475317834262</v>
      </c>
      <c r="X52" s="11">
        <f t="shared" si="5"/>
        <v>2.5139609755445149</v>
      </c>
    </row>
    <row r="53" spans="1:24" ht="16" x14ac:dyDescent="0.2">
      <c r="A53" s="10" t="s">
        <v>63</v>
      </c>
      <c r="B53" s="8">
        <v>35.433334350585902</v>
      </c>
      <c r="C53" s="8">
        <f t="shared" si="6"/>
        <v>34.766666412353501</v>
      </c>
      <c r="D53" s="8">
        <f t="shared" si="7"/>
        <v>0.66666793823240056</v>
      </c>
      <c r="F53" s="10" t="s">
        <v>63</v>
      </c>
      <c r="G53" s="8">
        <v>35.433334350585902</v>
      </c>
      <c r="H53" s="8">
        <f t="shared" si="11"/>
        <v>34.399999618530273</v>
      </c>
      <c r="I53" s="8">
        <f t="shared" si="12"/>
        <v>1.0333347320556285</v>
      </c>
      <c r="J53" s="11">
        <f t="shared" si="13"/>
        <v>1.0677806684724775</v>
      </c>
      <c r="L53" s="10" t="s">
        <v>63</v>
      </c>
      <c r="M53" s="12">
        <v>57507.6015625</v>
      </c>
      <c r="N53" s="8">
        <f t="shared" si="8"/>
        <v>52651.701562499999</v>
      </c>
      <c r="O53" s="8">
        <f t="shared" si="14"/>
        <v>4855.9000000000015</v>
      </c>
      <c r="P53" s="11">
        <f t="shared" si="10"/>
        <v>23579764.810000014</v>
      </c>
      <c r="T53" s="10" t="s">
        <v>63</v>
      </c>
      <c r="U53" s="8">
        <v>35.433334350585902</v>
      </c>
      <c r="V53" s="8">
        <f t="shared" si="9"/>
        <v>33.73156197457326</v>
      </c>
      <c r="W53" s="8">
        <f t="shared" si="4"/>
        <v>1.7017723760126415</v>
      </c>
      <c r="X53" s="11">
        <f t="shared" si="5"/>
        <v>2.8960292197597113</v>
      </c>
    </row>
    <row r="54" spans="1:24" ht="16" x14ac:dyDescent="0.2">
      <c r="A54" s="10" t="s">
        <v>64</v>
      </c>
      <c r="B54" s="8">
        <v>35.866664886474602</v>
      </c>
      <c r="C54" s="8">
        <f t="shared" si="6"/>
        <v>35.216667175292955</v>
      </c>
      <c r="D54" s="8">
        <f t="shared" si="7"/>
        <v>0.64999771118164773</v>
      </c>
      <c r="F54" s="10" t="s">
        <v>64</v>
      </c>
      <c r="G54" s="8">
        <v>35.866664886474602</v>
      </c>
      <c r="H54" s="8">
        <f t="shared" si="11"/>
        <v>34.791666984558105</v>
      </c>
      <c r="I54" s="8">
        <f t="shared" si="12"/>
        <v>1.0749979019164968</v>
      </c>
      <c r="J54" s="11">
        <f t="shared" si="13"/>
        <v>1.15562048912487</v>
      </c>
      <c r="L54" s="10" t="s">
        <v>64</v>
      </c>
      <c r="M54" s="12">
        <v>57632</v>
      </c>
      <c r="N54" s="8">
        <f t="shared" si="8"/>
        <v>56461.551562500004</v>
      </c>
      <c r="O54" s="8">
        <f t="shared" si="14"/>
        <v>1170.4484374999956</v>
      </c>
      <c r="P54" s="11">
        <f t="shared" si="10"/>
        <v>1369949.5448461813</v>
      </c>
      <c r="T54" s="10" t="s">
        <v>64</v>
      </c>
      <c r="U54" s="8">
        <v>35.866664886474602</v>
      </c>
      <c r="V54" s="8">
        <f t="shared" si="9"/>
        <v>34.071916449775792</v>
      </c>
      <c r="W54" s="8">
        <f t="shared" si="4"/>
        <v>1.7947484366988107</v>
      </c>
      <c r="X54" s="11">
        <f t="shared" si="5"/>
        <v>3.2211219510328251</v>
      </c>
    </row>
    <row r="55" spans="1:24" ht="16" x14ac:dyDescent="0.2">
      <c r="A55" s="10" t="s">
        <v>65</v>
      </c>
      <c r="B55" s="8">
        <v>36.433334350585902</v>
      </c>
      <c r="C55" s="8">
        <f t="shared" si="6"/>
        <v>35.649999618530252</v>
      </c>
      <c r="D55" s="8">
        <f t="shared" si="7"/>
        <v>0.78333473205564985</v>
      </c>
      <c r="F55" s="10" t="s">
        <v>65</v>
      </c>
      <c r="G55" s="8">
        <v>36.433334350585902</v>
      </c>
      <c r="H55" s="8">
        <f t="shared" si="11"/>
        <v>35.20833301544188</v>
      </c>
      <c r="I55" s="8">
        <f t="shared" si="12"/>
        <v>1.2250013351440217</v>
      </c>
      <c r="J55" s="11">
        <f t="shared" si="13"/>
        <v>1.5006282711046357</v>
      </c>
      <c r="L55" s="10" t="s">
        <v>65</v>
      </c>
      <c r="M55" s="12">
        <v>60612.3984375</v>
      </c>
      <c r="N55" s="8">
        <f t="shared" si="8"/>
        <v>57180.070312500007</v>
      </c>
      <c r="O55" s="8">
        <f t="shared" si="14"/>
        <v>3432.3281249999927</v>
      </c>
      <c r="P55" s="11">
        <f t="shared" si="10"/>
        <v>11780876.357665965</v>
      </c>
      <c r="T55" s="10" t="s">
        <v>65</v>
      </c>
      <c r="U55" s="8">
        <v>36.433334350585902</v>
      </c>
      <c r="V55" s="8">
        <f t="shared" si="9"/>
        <v>34.430866137115551</v>
      </c>
      <c r="W55" s="8">
        <f t="shared" si="4"/>
        <v>2.0024682134703511</v>
      </c>
      <c r="X55" s="11">
        <f t="shared" si="5"/>
        <v>4.00987894595914</v>
      </c>
    </row>
    <row r="56" spans="1:24" ht="16" x14ac:dyDescent="0.2">
      <c r="A56" s="10" t="s">
        <v>66</v>
      </c>
      <c r="B56" s="8">
        <v>36.933334350585902</v>
      </c>
      <c r="C56" s="8">
        <f t="shared" si="6"/>
        <v>36.149999618530252</v>
      </c>
      <c r="D56" s="8">
        <f t="shared" si="7"/>
        <v>0.78333473205564985</v>
      </c>
      <c r="F56" s="10" t="s">
        <v>66</v>
      </c>
      <c r="G56" s="8">
        <v>36.933334350585902</v>
      </c>
      <c r="H56" s="8">
        <f t="shared" si="11"/>
        <v>35.683333396911607</v>
      </c>
      <c r="I56" s="8">
        <f t="shared" si="12"/>
        <v>1.2500009536742951</v>
      </c>
      <c r="J56" s="11">
        <f t="shared" si="13"/>
        <v>1.5625023841866472</v>
      </c>
      <c r="L56" s="10" t="s">
        <v>66</v>
      </c>
      <c r="M56" s="12">
        <v>63086.8984375</v>
      </c>
      <c r="N56" s="8">
        <f t="shared" si="8"/>
        <v>60003.878906250007</v>
      </c>
      <c r="O56" s="8">
        <f t="shared" si="14"/>
        <v>3083.0195312499927</v>
      </c>
      <c r="P56" s="11">
        <f t="shared" si="10"/>
        <v>9505009.430068925</v>
      </c>
      <c r="T56" s="10" t="s">
        <v>66</v>
      </c>
      <c r="U56" s="8">
        <v>36.933334350585902</v>
      </c>
      <c r="V56" s="8">
        <f t="shared" si="9"/>
        <v>34.831359779809624</v>
      </c>
      <c r="W56" s="8">
        <f t="shared" si="4"/>
        <v>2.101974570776278</v>
      </c>
      <c r="X56" s="11">
        <f t="shared" si="5"/>
        <v>4.418297096190118</v>
      </c>
    </row>
    <row r="57" spans="1:24" ht="16" x14ac:dyDescent="0.2">
      <c r="A57" s="10" t="s">
        <v>67</v>
      </c>
      <c r="B57" s="8">
        <v>37.5</v>
      </c>
      <c r="C57" s="8">
        <f t="shared" si="6"/>
        <v>36.683334350585902</v>
      </c>
      <c r="D57" s="8">
        <f t="shared" si="7"/>
        <v>0.81666564941409803</v>
      </c>
      <c r="F57" s="10" t="s">
        <v>67</v>
      </c>
      <c r="G57" s="8">
        <v>37.5</v>
      </c>
      <c r="H57" s="8">
        <f t="shared" si="11"/>
        <v>36.166666984558077</v>
      </c>
      <c r="I57" s="8">
        <f t="shared" si="12"/>
        <v>1.333333015441923</v>
      </c>
      <c r="J57" s="11">
        <f t="shared" si="13"/>
        <v>1.7777769300674511</v>
      </c>
      <c r="L57" s="10" t="s">
        <v>67</v>
      </c>
      <c r="M57" s="12">
        <v>66786</v>
      </c>
      <c r="N57" s="8">
        <f t="shared" si="8"/>
        <v>62293.958593750009</v>
      </c>
      <c r="O57" s="8">
        <f t="shared" si="14"/>
        <v>4492.0414062499913</v>
      </c>
      <c r="P57" s="11">
        <f t="shared" si="10"/>
        <v>20178435.995464399</v>
      </c>
      <c r="T57" s="10" t="s">
        <v>67</v>
      </c>
      <c r="U57" s="8">
        <v>37.5</v>
      </c>
      <c r="V57" s="8">
        <f t="shared" si="9"/>
        <v>35.251754693964877</v>
      </c>
      <c r="W57" s="8">
        <f t="shared" si="4"/>
        <v>2.2482453060351233</v>
      </c>
      <c r="X57" s="11">
        <f t="shared" si="5"/>
        <v>5.054606956108965</v>
      </c>
    </row>
    <row r="58" spans="1:24" ht="16" x14ac:dyDescent="0.2">
      <c r="A58" s="10" t="s">
        <v>68</v>
      </c>
      <c r="B58" s="8">
        <v>38.099998474121101</v>
      </c>
      <c r="C58" s="8">
        <f t="shared" si="6"/>
        <v>37.216667175292955</v>
      </c>
      <c r="D58" s="8">
        <f t="shared" si="7"/>
        <v>0.88333129882814632</v>
      </c>
      <c r="F58" s="10" t="s">
        <v>68</v>
      </c>
      <c r="G58" s="8">
        <v>38.099998474121101</v>
      </c>
      <c r="H58" s="8">
        <f t="shared" si="11"/>
        <v>36.6833333969116</v>
      </c>
      <c r="I58" s="8">
        <f t="shared" si="12"/>
        <v>1.4166650772095011</v>
      </c>
      <c r="J58" s="11">
        <f t="shared" si="13"/>
        <v>2.0069399409850015</v>
      </c>
      <c r="L58" s="10" t="s">
        <v>68</v>
      </c>
      <c r="M58" s="12">
        <v>69527</v>
      </c>
      <c r="N58" s="8">
        <f t="shared" si="8"/>
        <v>65798.729687500003</v>
      </c>
      <c r="O58" s="8">
        <f t="shared" si="14"/>
        <v>3728.2703124999971</v>
      </c>
      <c r="P58" s="11">
        <f t="shared" si="10"/>
        <v>13899999.523068827</v>
      </c>
      <c r="T58" s="10" t="s">
        <v>68</v>
      </c>
      <c r="U58" s="8">
        <v>38.099998474121101</v>
      </c>
      <c r="V58" s="8">
        <f t="shared" si="9"/>
        <v>35.701403755171903</v>
      </c>
      <c r="W58" s="8">
        <f t="shared" si="4"/>
        <v>2.3985947189491981</v>
      </c>
      <c r="X58" s="11">
        <f t="shared" si="5"/>
        <v>5.7532566257709821</v>
      </c>
    </row>
    <row r="59" spans="1:24" ht="16" x14ac:dyDescent="0.2">
      <c r="A59" s="10" t="s">
        <v>69</v>
      </c>
      <c r="B59" s="8">
        <v>38.633335113525398</v>
      </c>
      <c r="C59" s="8">
        <f t="shared" si="6"/>
        <v>37.799999237060547</v>
      </c>
      <c r="D59" s="8">
        <f t="shared" si="7"/>
        <v>0.83333587646485086</v>
      </c>
      <c r="F59" s="10" t="s">
        <v>69</v>
      </c>
      <c r="G59" s="8">
        <v>38.633335113525398</v>
      </c>
      <c r="H59" s="8">
        <f t="shared" si="11"/>
        <v>37.241666793823228</v>
      </c>
      <c r="I59" s="8">
        <f t="shared" si="12"/>
        <v>1.3916683197021698</v>
      </c>
      <c r="J59" s="11">
        <f t="shared" si="13"/>
        <v>1.9367407120626605</v>
      </c>
      <c r="L59" s="10" t="s">
        <v>69</v>
      </c>
      <c r="M59" s="12">
        <v>71738</v>
      </c>
      <c r="N59" s="8">
        <f t="shared" si="8"/>
        <v>68608.889843750003</v>
      </c>
      <c r="O59" s="8">
        <f t="shared" si="14"/>
        <v>3129.1101562499971</v>
      </c>
      <c r="P59" s="11">
        <f t="shared" si="10"/>
        <v>9791330.3699468821</v>
      </c>
      <c r="T59" s="10" t="s">
        <v>69</v>
      </c>
      <c r="U59" s="8">
        <v>38.633335113525398</v>
      </c>
      <c r="V59" s="8">
        <f t="shared" si="9"/>
        <v>36.181122698961744</v>
      </c>
      <c r="W59" s="8">
        <f t="shared" si="4"/>
        <v>2.4522124145636539</v>
      </c>
      <c r="X59" s="11">
        <f t="shared" si="5"/>
        <v>6.0133457261401055</v>
      </c>
    </row>
    <row r="60" spans="1:24" ht="16" x14ac:dyDescent="0.2">
      <c r="A60" s="10" t="s">
        <v>70</v>
      </c>
      <c r="B60" s="8">
        <v>39.033332824707003</v>
      </c>
      <c r="C60" s="8">
        <f t="shared" si="6"/>
        <v>38.366666793823249</v>
      </c>
      <c r="D60" s="8">
        <f t="shared" si="7"/>
        <v>0.66666603088375354</v>
      </c>
      <c r="F60" s="10" t="s">
        <v>70</v>
      </c>
      <c r="G60" s="8">
        <v>39.033332824707003</v>
      </c>
      <c r="H60" s="8">
        <f t="shared" si="11"/>
        <v>37.791666984558098</v>
      </c>
      <c r="I60" s="8">
        <f t="shared" si="12"/>
        <v>1.2416658401489045</v>
      </c>
      <c r="J60" s="11">
        <f t="shared" si="13"/>
        <v>1.5417340585926849</v>
      </c>
      <c r="L60" s="10" t="s">
        <v>70</v>
      </c>
      <c r="M60" s="12">
        <v>74777</v>
      </c>
      <c r="N60" s="8">
        <f t="shared" si="8"/>
        <v>71021.700000000012</v>
      </c>
      <c r="O60" s="8">
        <f t="shared" si="14"/>
        <v>3755.2999999999884</v>
      </c>
      <c r="P60" s="11">
        <f t="shared" si="10"/>
        <v>14102278.089999912</v>
      </c>
      <c r="T60" s="10" t="s">
        <v>70</v>
      </c>
      <c r="U60" s="8">
        <v>39.033332824707003</v>
      </c>
      <c r="V60" s="8">
        <f t="shared" si="9"/>
        <v>36.671565181874477</v>
      </c>
      <c r="W60" s="8">
        <f t="shared" si="4"/>
        <v>2.3617676428325254</v>
      </c>
      <c r="X60" s="11">
        <f t="shared" si="5"/>
        <v>5.5779463987307034</v>
      </c>
    </row>
    <row r="61" spans="1:24" ht="16" x14ac:dyDescent="0.2">
      <c r="A61" s="10" t="s">
        <v>71</v>
      </c>
      <c r="B61" s="8">
        <v>39.599998474121101</v>
      </c>
      <c r="C61" s="8">
        <f t="shared" si="6"/>
        <v>38.833333969116197</v>
      </c>
      <c r="D61" s="8">
        <f t="shared" si="7"/>
        <v>0.76666450500490413</v>
      </c>
      <c r="F61" s="10" t="s">
        <v>71</v>
      </c>
      <c r="G61" s="8">
        <v>39.599998474121101</v>
      </c>
      <c r="H61" s="8">
        <f t="shared" si="11"/>
        <v>38.316666603088372</v>
      </c>
      <c r="I61" s="8">
        <f t="shared" si="12"/>
        <v>1.2833318710327291</v>
      </c>
      <c r="J61" s="11">
        <f t="shared" si="13"/>
        <v>1.6469406912083651</v>
      </c>
      <c r="L61" s="10" t="s">
        <v>71</v>
      </c>
      <c r="M61" s="12">
        <v>76524</v>
      </c>
      <c r="N61" s="8">
        <f t="shared" si="8"/>
        <v>73948.100000000006</v>
      </c>
      <c r="O61" s="8">
        <f t="shared" si="14"/>
        <v>2575.8999999999942</v>
      </c>
      <c r="P61" s="11">
        <f t="shared" si="10"/>
        <v>6635260.8099999698</v>
      </c>
      <c r="T61" s="10" t="s">
        <v>71</v>
      </c>
      <c r="U61" s="8">
        <v>39.599998474121101</v>
      </c>
      <c r="V61" s="8">
        <f t="shared" si="9"/>
        <v>37.143918710440985</v>
      </c>
      <c r="W61" s="8">
        <f t="shared" si="4"/>
        <v>2.4560797636801155</v>
      </c>
      <c r="X61" s="11">
        <f t="shared" si="5"/>
        <v>6.032327805558972</v>
      </c>
    </row>
    <row r="62" spans="1:24" ht="16" x14ac:dyDescent="0.2">
      <c r="A62" s="10" t="s">
        <v>72</v>
      </c>
      <c r="B62" s="8">
        <v>39.933334350585902</v>
      </c>
      <c r="C62" s="8">
        <f t="shared" si="6"/>
        <v>39.316665649414048</v>
      </c>
      <c r="D62" s="8">
        <f t="shared" si="7"/>
        <v>0.61666870117185368</v>
      </c>
      <c r="F62" s="10" t="s">
        <v>72</v>
      </c>
      <c r="G62" s="8">
        <v>39.933334350585902</v>
      </c>
      <c r="H62" s="8">
        <f t="shared" si="11"/>
        <v>38.841666221618652</v>
      </c>
      <c r="I62" s="8">
        <f t="shared" si="12"/>
        <v>1.0916681289672496</v>
      </c>
      <c r="J62" s="11">
        <f t="shared" si="13"/>
        <v>1.1917393038028556</v>
      </c>
      <c r="L62" s="10" t="s">
        <v>72</v>
      </c>
      <c r="M62" s="12">
        <v>77842</v>
      </c>
      <c r="N62" s="8">
        <f t="shared" si="8"/>
        <v>75870.700000000012</v>
      </c>
      <c r="O62" s="8">
        <f t="shared" si="14"/>
        <v>1971.2999999999884</v>
      </c>
      <c r="P62" s="11">
        <f t="shared" si="10"/>
        <v>3886023.6899999543</v>
      </c>
      <c r="T62" s="10" t="s">
        <v>72</v>
      </c>
      <c r="U62" s="8">
        <v>39.933334350585902</v>
      </c>
      <c r="V62" s="8">
        <f t="shared" si="9"/>
        <v>37.635134663177006</v>
      </c>
      <c r="W62" s="8">
        <f t="shared" si="4"/>
        <v>2.2981996874088964</v>
      </c>
      <c r="X62" s="11">
        <f t="shared" si="5"/>
        <v>5.2817218032063487</v>
      </c>
    </row>
    <row r="63" spans="1:24" ht="16" x14ac:dyDescent="0.2">
      <c r="A63" s="10" t="s">
        <v>73</v>
      </c>
      <c r="B63" s="8">
        <v>40.299999237060497</v>
      </c>
      <c r="C63" s="8">
        <f t="shared" si="6"/>
        <v>39.766666412353501</v>
      </c>
      <c r="D63" s="8">
        <f t="shared" si="7"/>
        <v>0.53333282470699572</v>
      </c>
      <c r="F63" s="10" t="s">
        <v>73</v>
      </c>
      <c r="G63" s="8">
        <v>40.299999237060497</v>
      </c>
      <c r="H63" s="8">
        <f t="shared" si="11"/>
        <v>39.300000190734849</v>
      </c>
      <c r="I63" s="8">
        <f t="shared" si="12"/>
        <v>0.99999904632564807</v>
      </c>
      <c r="J63" s="11">
        <f t="shared" si="13"/>
        <v>0.99999809265220563</v>
      </c>
      <c r="L63" s="10" t="s">
        <v>73</v>
      </c>
      <c r="M63" s="12">
        <v>79555</v>
      </c>
      <c r="N63" s="8">
        <f t="shared" si="8"/>
        <v>77403.7</v>
      </c>
      <c r="O63" s="8">
        <f t="shared" si="14"/>
        <v>2151.3000000000029</v>
      </c>
      <c r="P63" s="11">
        <f t="shared" si="10"/>
        <v>4628091.6900000125</v>
      </c>
      <c r="T63" s="10" t="s">
        <v>73</v>
      </c>
      <c r="U63" s="8">
        <v>40.299999237060497</v>
      </c>
      <c r="V63" s="8">
        <f t="shared" si="9"/>
        <v>38.094774600658788</v>
      </c>
      <c r="W63" s="8">
        <f t="shared" si="4"/>
        <v>2.2052246364017094</v>
      </c>
      <c r="X63" s="11">
        <f t="shared" si="5"/>
        <v>4.8630156969930516</v>
      </c>
    </row>
    <row r="64" spans="1:24" ht="16" x14ac:dyDescent="0.2">
      <c r="A64" s="10" t="s">
        <v>74</v>
      </c>
      <c r="B64" s="8">
        <v>40.700000762939503</v>
      </c>
      <c r="C64" s="8">
        <f t="shared" si="6"/>
        <v>40.1166667938232</v>
      </c>
      <c r="D64" s="8">
        <f t="shared" si="7"/>
        <v>0.58333396911630331</v>
      </c>
      <c r="F64" s="10" t="s">
        <v>74</v>
      </c>
      <c r="G64" s="8">
        <v>40.700000762939503</v>
      </c>
      <c r="H64" s="8">
        <f t="shared" si="11"/>
        <v>39.716666221618624</v>
      </c>
      <c r="I64" s="8">
        <f t="shared" si="12"/>
        <v>0.98333454132087894</v>
      </c>
      <c r="J64" s="11">
        <f t="shared" si="13"/>
        <v>0.96694682015474342</v>
      </c>
      <c r="L64" s="10" t="s">
        <v>74</v>
      </c>
      <c r="M64" s="12">
        <v>81698</v>
      </c>
      <c r="N64" s="8">
        <f t="shared" si="8"/>
        <v>79080.599999999991</v>
      </c>
      <c r="O64" s="8">
        <f t="shared" si="14"/>
        <v>2617.4000000000087</v>
      </c>
      <c r="P64" s="11">
        <f t="shared" si="10"/>
        <v>6850782.7600000454</v>
      </c>
      <c r="T64" s="10" t="s">
        <v>74</v>
      </c>
      <c r="U64" s="8">
        <v>40.700000762939503</v>
      </c>
      <c r="V64" s="8">
        <f t="shared" si="9"/>
        <v>38.535819527939132</v>
      </c>
      <c r="W64" s="8">
        <f t="shared" si="4"/>
        <v>2.1641812350003704</v>
      </c>
      <c r="X64" s="11">
        <f t="shared" si="5"/>
        <v>4.6836804179277287</v>
      </c>
    </row>
    <row r="65" spans="1:24" ht="16" x14ac:dyDescent="0.2">
      <c r="A65" s="10" t="s">
        <v>75</v>
      </c>
      <c r="B65" s="8">
        <v>41</v>
      </c>
      <c r="C65" s="8">
        <f t="shared" si="6"/>
        <v>40.5</v>
      </c>
      <c r="D65" s="8">
        <f t="shared" si="7"/>
        <v>0.5</v>
      </c>
      <c r="F65" s="10" t="s">
        <v>75</v>
      </c>
      <c r="G65" s="8">
        <v>41</v>
      </c>
      <c r="H65" s="8">
        <f t="shared" si="11"/>
        <v>40.133333206176751</v>
      </c>
      <c r="I65" s="8">
        <f t="shared" si="12"/>
        <v>0.86666679382324929</v>
      </c>
      <c r="J65" s="11">
        <f t="shared" si="13"/>
        <v>0.75111133151587051</v>
      </c>
      <c r="L65" s="10" t="s">
        <v>75</v>
      </c>
      <c r="M65" s="12">
        <v>83062</v>
      </c>
      <c r="N65" s="8">
        <f t="shared" si="8"/>
        <v>81098.099999999991</v>
      </c>
      <c r="O65" s="8">
        <f t="shared" si="14"/>
        <v>1963.9000000000087</v>
      </c>
      <c r="P65" s="11">
        <f t="shared" si="10"/>
        <v>3856903.2100000344</v>
      </c>
      <c r="T65" s="10" t="s">
        <v>75</v>
      </c>
      <c r="U65" s="8">
        <v>41</v>
      </c>
      <c r="V65" s="8">
        <f t="shared" si="9"/>
        <v>38.968655774939208</v>
      </c>
      <c r="W65" s="8">
        <f t="shared" si="4"/>
        <v>2.031344225060792</v>
      </c>
      <c r="X65" s="11">
        <f t="shared" si="5"/>
        <v>4.1263593606878297</v>
      </c>
    </row>
    <row r="66" spans="1:24" ht="16" x14ac:dyDescent="0.2">
      <c r="A66" s="10" t="s">
        <v>76</v>
      </c>
      <c r="B66" s="8">
        <v>41.333332061767599</v>
      </c>
      <c r="C66" s="8">
        <f t="shared" si="6"/>
        <v>40.850000381469755</v>
      </c>
      <c r="D66" s="8">
        <f t="shared" si="7"/>
        <v>0.48333168029784446</v>
      </c>
      <c r="F66" s="10" t="s">
        <v>76</v>
      </c>
      <c r="G66" s="8">
        <v>41.333332061767599</v>
      </c>
      <c r="H66" s="8">
        <f t="shared" si="11"/>
        <v>40.483333587646477</v>
      </c>
      <c r="I66" s="8">
        <f t="shared" si="12"/>
        <v>0.84999847412112217</v>
      </c>
      <c r="J66" s="11">
        <f t="shared" si="13"/>
        <v>0.72249740600823598</v>
      </c>
      <c r="L66" s="10" t="s">
        <v>76</v>
      </c>
      <c r="M66" s="12">
        <v>87117</v>
      </c>
      <c r="N66" s="8">
        <f t="shared" si="8"/>
        <v>82574.900000000009</v>
      </c>
      <c r="O66" s="8">
        <f t="shared" si="14"/>
        <v>4542.0999999999913</v>
      </c>
      <c r="P66" s="11">
        <f t="shared" si="10"/>
        <v>20630672.409999922</v>
      </c>
      <c r="T66" s="10" t="s">
        <v>76</v>
      </c>
      <c r="U66" s="8">
        <v>41.333332061767599</v>
      </c>
      <c r="V66" s="8">
        <f t="shared" si="9"/>
        <v>39.374924619951365</v>
      </c>
      <c r="W66" s="8">
        <f t="shared" si="4"/>
        <v>1.9584074418162345</v>
      </c>
      <c r="X66" s="11">
        <f t="shared" si="5"/>
        <v>3.8353597081612079</v>
      </c>
    </row>
    <row r="67" spans="1:24" ht="16" x14ac:dyDescent="0.2">
      <c r="A67" s="10" t="s">
        <v>77</v>
      </c>
      <c r="B67" s="8">
        <v>41.599998474121101</v>
      </c>
      <c r="C67" s="8">
        <f t="shared" si="6"/>
        <v>41.166666030883803</v>
      </c>
      <c r="D67" s="8">
        <f t="shared" si="7"/>
        <v>0.43333244323729758</v>
      </c>
      <c r="F67" s="10" t="s">
        <v>77</v>
      </c>
      <c r="G67" s="8">
        <v>41.599998474121101</v>
      </c>
      <c r="H67" s="8">
        <f t="shared" si="11"/>
        <v>40.833333015441902</v>
      </c>
      <c r="I67" s="8">
        <f t="shared" si="12"/>
        <v>0.76666545867919922</v>
      </c>
      <c r="J67" s="11">
        <f t="shared" si="13"/>
        <v>0.58777592553178692</v>
      </c>
      <c r="L67" s="10" t="s">
        <v>77</v>
      </c>
      <c r="M67" s="12">
        <v>89731</v>
      </c>
      <c r="N67" s="8">
        <f t="shared" si="8"/>
        <v>86169.600000000006</v>
      </c>
      <c r="O67" s="8">
        <f t="shared" si="14"/>
        <v>3561.3999999999942</v>
      </c>
      <c r="P67" s="11">
        <f t="shared" si="10"/>
        <v>12683569.959999958</v>
      </c>
      <c r="T67" s="10" t="s">
        <v>77</v>
      </c>
      <c r="U67" s="8">
        <v>41.599998474121101</v>
      </c>
      <c r="V67" s="8">
        <f t="shared" si="9"/>
        <v>39.766606108314612</v>
      </c>
      <c r="W67" s="8">
        <f t="shared" si="4"/>
        <v>1.833392365806489</v>
      </c>
      <c r="X67" s="11">
        <f t="shared" si="5"/>
        <v>3.3613275669975149</v>
      </c>
    </row>
    <row r="68" spans="1:24" ht="16" x14ac:dyDescent="0.2">
      <c r="A68" s="10" t="s">
        <v>78</v>
      </c>
      <c r="B68" s="8">
        <v>41.933334350585902</v>
      </c>
      <c r="C68" s="8">
        <f t="shared" si="6"/>
        <v>41.46666526794435</v>
      </c>
      <c r="D68" s="8">
        <f t="shared" si="7"/>
        <v>0.46666908264155182</v>
      </c>
      <c r="F68" s="10" t="s">
        <v>78</v>
      </c>
      <c r="G68" s="8">
        <v>41.933334350585902</v>
      </c>
      <c r="H68" s="8">
        <f t="shared" si="11"/>
        <v>41.158332824707053</v>
      </c>
      <c r="I68" s="8">
        <f t="shared" si="12"/>
        <v>0.77500152587884941</v>
      </c>
      <c r="J68" s="11">
        <f t="shared" si="13"/>
        <v>0.60062736511454484</v>
      </c>
      <c r="L68" s="10" t="s">
        <v>78</v>
      </c>
      <c r="M68" s="12">
        <v>93788</v>
      </c>
      <c r="N68" s="8">
        <f t="shared" si="8"/>
        <v>88802.7</v>
      </c>
      <c r="O68" s="8">
        <f t="shared" si="14"/>
        <v>4985.3000000000029</v>
      </c>
      <c r="P68" s="11">
        <f t="shared" si="10"/>
        <v>24853216.09000003</v>
      </c>
      <c r="T68" s="10" t="s">
        <v>78</v>
      </c>
      <c r="U68" s="8">
        <v>41.933334350585902</v>
      </c>
      <c r="V68" s="8">
        <f t="shared" si="9"/>
        <v>40.133284581475912</v>
      </c>
      <c r="W68" s="8">
        <f t="shared" si="4"/>
        <v>1.8000497691099895</v>
      </c>
      <c r="X68" s="11">
        <f t="shared" si="5"/>
        <v>3.2401791712729264</v>
      </c>
    </row>
    <row r="69" spans="1:24" ht="16" x14ac:dyDescent="0.2">
      <c r="A69" s="10" t="s">
        <v>79</v>
      </c>
      <c r="B69" s="8">
        <v>42.366664886474602</v>
      </c>
      <c r="C69" s="8">
        <f t="shared" si="6"/>
        <v>41.766666412353501</v>
      </c>
      <c r="D69" s="8">
        <f t="shared" si="7"/>
        <v>0.59999847412110086</v>
      </c>
      <c r="F69" s="10" t="s">
        <v>79</v>
      </c>
      <c r="G69" s="8">
        <v>42.366664886474602</v>
      </c>
      <c r="H69" s="8">
        <f t="shared" si="11"/>
        <v>41.466666221618652</v>
      </c>
      <c r="I69" s="8">
        <f t="shared" si="12"/>
        <v>0.89999866485594993</v>
      </c>
      <c r="J69" s="11">
        <f t="shared" si="13"/>
        <v>0.8099975967424925</v>
      </c>
      <c r="L69" s="10" t="s">
        <v>79</v>
      </c>
      <c r="M69" s="12">
        <v>97757</v>
      </c>
      <c r="N69" s="8">
        <f t="shared" si="8"/>
        <v>92715.200000000012</v>
      </c>
      <c r="O69" s="8">
        <f t="shared" si="14"/>
        <v>5041.7999999999884</v>
      </c>
      <c r="P69" s="11">
        <f t="shared" si="10"/>
        <v>25419747.239999883</v>
      </c>
      <c r="T69" s="10" t="s">
        <v>79</v>
      </c>
      <c r="U69" s="8">
        <v>42.366664886474602</v>
      </c>
      <c r="V69" s="8">
        <f t="shared" si="9"/>
        <v>40.493294535297913</v>
      </c>
      <c r="W69" s="8">
        <f t="shared" si="4"/>
        <v>1.873370351176689</v>
      </c>
      <c r="X69" s="11">
        <f t="shared" si="5"/>
        <v>3.5095164726678711</v>
      </c>
    </row>
    <row r="70" spans="1:24" ht="16" x14ac:dyDescent="0.2">
      <c r="A70" s="10" t="s">
        <v>80</v>
      </c>
      <c r="B70" s="8">
        <v>43.033332824707003</v>
      </c>
      <c r="C70" s="8">
        <f t="shared" si="6"/>
        <v>42.149999618530252</v>
      </c>
      <c r="D70" s="8">
        <f t="shared" si="7"/>
        <v>0.88333320617675071</v>
      </c>
      <c r="F70" s="10" t="s">
        <v>80</v>
      </c>
      <c r="G70" s="8">
        <v>43.033332824707003</v>
      </c>
      <c r="H70" s="8">
        <f t="shared" si="11"/>
        <v>41.808332443237305</v>
      </c>
      <c r="I70" s="8">
        <f t="shared" si="12"/>
        <v>1.2250003814696981</v>
      </c>
      <c r="J70" s="11">
        <f t="shared" si="13"/>
        <v>1.5006259346009059</v>
      </c>
      <c r="L70" s="10" t="s">
        <v>80</v>
      </c>
      <c r="M70" s="12">
        <v>104568</v>
      </c>
      <c r="N70" s="8">
        <f t="shared" si="8"/>
        <v>96557.500000000015</v>
      </c>
      <c r="O70" s="8">
        <f t="shared" si="14"/>
        <v>8010.4999999999854</v>
      </c>
      <c r="P70" s="11">
        <f t="shared" si="10"/>
        <v>64168110.249999769</v>
      </c>
      <c r="T70" s="10" t="s">
        <v>80</v>
      </c>
      <c r="U70" s="8">
        <v>43.033332824707003</v>
      </c>
      <c r="V70" s="8">
        <f t="shared" si="9"/>
        <v>40.86796860553325</v>
      </c>
      <c r="W70" s="8">
        <f t="shared" si="4"/>
        <v>2.1653642191737532</v>
      </c>
      <c r="X70" s="11">
        <f t="shared" si="5"/>
        <v>4.6888022016779578</v>
      </c>
    </row>
    <row r="71" spans="1:24" ht="16" x14ac:dyDescent="0.2">
      <c r="A71" s="10" t="s">
        <v>81</v>
      </c>
      <c r="B71" s="8">
        <v>43.933334350585902</v>
      </c>
      <c r="C71" s="8">
        <f t="shared" si="6"/>
        <v>42.699998855590806</v>
      </c>
      <c r="D71" s="8">
        <f t="shared" si="7"/>
        <v>1.2333354949950959</v>
      </c>
      <c r="F71" s="10" t="s">
        <v>81</v>
      </c>
      <c r="G71" s="8">
        <v>43.933334350585902</v>
      </c>
      <c r="H71" s="8">
        <f t="shared" si="11"/>
        <v>42.233332633972154</v>
      </c>
      <c r="I71" s="8">
        <f t="shared" si="12"/>
        <v>1.7000017166137482</v>
      </c>
      <c r="J71" s="11">
        <f t="shared" si="13"/>
        <v>2.8900058364896908</v>
      </c>
      <c r="L71" s="10" t="s">
        <v>81</v>
      </c>
      <c r="M71" s="12">
        <v>109319</v>
      </c>
      <c r="N71" s="8">
        <f t="shared" si="8"/>
        <v>102808.90000000001</v>
      </c>
      <c r="O71" s="8">
        <f t="shared" si="14"/>
        <v>6510.0999999999913</v>
      </c>
      <c r="P71" s="11">
        <f t="shared" si="10"/>
        <v>42381402.009999886</v>
      </c>
      <c r="T71" s="10" t="s">
        <v>81</v>
      </c>
      <c r="U71" s="8">
        <v>43.933334350585902</v>
      </c>
      <c r="V71" s="8">
        <f t="shared" si="9"/>
        <v>41.301041449368</v>
      </c>
      <c r="W71" s="8">
        <f t="shared" si="4"/>
        <v>2.6322929012179017</v>
      </c>
      <c r="X71" s="11">
        <f t="shared" si="5"/>
        <v>6.9289659178021576</v>
      </c>
    </row>
    <row r="72" spans="1:24" ht="16" x14ac:dyDescent="0.2">
      <c r="A72" s="10" t="s">
        <v>82</v>
      </c>
      <c r="B72" s="8">
        <v>44.799999237060497</v>
      </c>
      <c r="C72" s="8">
        <f t="shared" si="6"/>
        <v>43.483333587646456</v>
      </c>
      <c r="D72" s="8">
        <f t="shared" si="7"/>
        <v>1.3166656494140412</v>
      </c>
      <c r="F72" s="10" t="s">
        <v>82</v>
      </c>
      <c r="G72" s="8">
        <v>44.799999237060497</v>
      </c>
      <c r="H72" s="8">
        <f t="shared" si="11"/>
        <v>42.81666660308835</v>
      </c>
      <c r="I72" s="8">
        <f t="shared" si="12"/>
        <v>1.9833326339721467</v>
      </c>
      <c r="J72" s="11">
        <f t="shared" si="13"/>
        <v>3.9336083369788932</v>
      </c>
      <c r="L72" s="10" t="s">
        <v>82</v>
      </c>
      <c r="M72" s="12">
        <v>113518</v>
      </c>
      <c r="N72" s="8">
        <f t="shared" si="8"/>
        <v>107687.70000000001</v>
      </c>
      <c r="O72" s="8">
        <f t="shared" si="14"/>
        <v>5830.2999999999884</v>
      </c>
      <c r="P72" s="11">
        <f t="shared" si="10"/>
        <v>33992398.089999862</v>
      </c>
      <c r="T72" s="10" t="s">
        <v>82</v>
      </c>
      <c r="U72" s="8">
        <v>44.799999237060497</v>
      </c>
      <c r="V72" s="8">
        <f t="shared" si="9"/>
        <v>41.827500029611578</v>
      </c>
      <c r="W72" s="8">
        <f t="shared" ref="W72:W135" si="15">ABS(U72-V72)</f>
        <v>2.9724992074489194</v>
      </c>
      <c r="X72" s="11">
        <f t="shared" ref="X72:X135" si="16">(U72-V72)^2</f>
        <v>8.8357515382844536</v>
      </c>
    </row>
    <row r="73" spans="1:24" ht="16" x14ac:dyDescent="0.2">
      <c r="A73" s="10" t="s">
        <v>83</v>
      </c>
      <c r="B73" s="8">
        <v>45.933334350585902</v>
      </c>
      <c r="C73" s="8">
        <f t="shared" ref="C73:C136" si="17">AVERAGE(B71:B72)</f>
        <v>44.3666667938232</v>
      </c>
      <c r="D73" s="8">
        <f t="shared" ref="D73:D136" si="18">ABS(B73-C73)</f>
        <v>1.5666675567627024</v>
      </c>
      <c r="F73" s="10" t="s">
        <v>83</v>
      </c>
      <c r="G73" s="8">
        <v>45.933334350585902</v>
      </c>
      <c r="H73" s="8">
        <f t="shared" si="11"/>
        <v>43.533332824707003</v>
      </c>
      <c r="I73" s="8">
        <f t="shared" si="12"/>
        <v>2.4000015258788991</v>
      </c>
      <c r="J73" s="11">
        <f t="shared" si="13"/>
        <v>5.7600073242210446</v>
      </c>
      <c r="L73" s="10" t="s">
        <v>83</v>
      </c>
      <c r="M73" s="12">
        <v>120420</v>
      </c>
      <c r="N73" s="8">
        <f t="shared" ref="N73:N136" si="19">$R$1*M72+$R$3*M71+$R$4*M70</f>
        <v>112203.10000000002</v>
      </c>
      <c r="O73" s="8">
        <f t="shared" si="14"/>
        <v>8216.8999999999796</v>
      </c>
      <c r="P73" s="11">
        <f t="shared" si="10"/>
        <v>67517445.609999672</v>
      </c>
      <c r="T73" s="10" t="s">
        <v>83</v>
      </c>
      <c r="U73" s="8">
        <v>45.933334350585902</v>
      </c>
      <c r="V73" s="8">
        <f t="shared" ref="V73:V136" si="20">V72+$Z$1*(U72-V72)</f>
        <v>42.421999871101363</v>
      </c>
      <c r="W73" s="8">
        <f t="shared" si="15"/>
        <v>3.5113344794845389</v>
      </c>
      <c r="X73" s="11">
        <f t="shared" si="16"/>
        <v>12.329469826816958</v>
      </c>
    </row>
    <row r="74" spans="1:24" ht="16" x14ac:dyDescent="0.2">
      <c r="A74" s="10" t="s">
        <v>84</v>
      </c>
      <c r="B74" s="8">
        <v>47.299999237060497</v>
      </c>
      <c r="C74" s="8">
        <f t="shared" si="17"/>
        <v>45.3666667938232</v>
      </c>
      <c r="D74" s="8">
        <f t="shared" si="18"/>
        <v>1.9333324432372976</v>
      </c>
      <c r="F74" s="10" t="s">
        <v>84</v>
      </c>
      <c r="G74" s="8">
        <v>47.299999237060497</v>
      </c>
      <c r="H74" s="8">
        <f t="shared" si="11"/>
        <v>44.425000190734828</v>
      </c>
      <c r="I74" s="8">
        <f t="shared" si="12"/>
        <v>2.8749990463256694</v>
      </c>
      <c r="J74" s="11">
        <f t="shared" si="13"/>
        <v>8.2656195163735084</v>
      </c>
      <c r="L74" s="10" t="s">
        <v>84</v>
      </c>
      <c r="M74" s="12">
        <v>123283</v>
      </c>
      <c r="N74" s="8">
        <f t="shared" si="19"/>
        <v>118619.70000000001</v>
      </c>
      <c r="O74" s="8">
        <f t="shared" si="14"/>
        <v>4663.2999999999884</v>
      </c>
      <c r="P74" s="11">
        <f t="shared" ref="P74:P137" si="21">(M74-N74)^2</f>
        <v>21746366.889999893</v>
      </c>
      <c r="T74" s="10" t="s">
        <v>84</v>
      </c>
      <c r="U74" s="8">
        <v>47.299999237060497</v>
      </c>
      <c r="V74" s="8">
        <f t="shared" si="20"/>
        <v>43.124266766998268</v>
      </c>
      <c r="W74" s="8">
        <f t="shared" si="15"/>
        <v>4.1757324700622291</v>
      </c>
      <c r="X74" s="11">
        <f t="shared" si="16"/>
        <v>17.436741661532004</v>
      </c>
    </row>
    <row r="75" spans="1:24" ht="16" x14ac:dyDescent="0.2">
      <c r="A75" s="10" t="s">
        <v>85</v>
      </c>
      <c r="B75" s="8">
        <v>48.566665649414098</v>
      </c>
      <c r="C75" s="8">
        <f t="shared" si="17"/>
        <v>46.6166667938232</v>
      </c>
      <c r="D75" s="8">
        <f t="shared" si="18"/>
        <v>1.9499988555908985</v>
      </c>
      <c r="F75" s="10" t="s">
        <v>85</v>
      </c>
      <c r="G75" s="8">
        <v>48.566665649414098</v>
      </c>
      <c r="H75" s="8">
        <f t="shared" ref="H75:H138" si="22">AVERAGE(G71:G74)</f>
        <v>45.4916667938232</v>
      </c>
      <c r="I75" s="8">
        <f t="shared" ref="I75:I138" si="23">ABS(G75-H75)</f>
        <v>3.0749988555908985</v>
      </c>
      <c r="J75" s="11">
        <f t="shared" ref="J75:J138" si="24">(G75-H75)^2</f>
        <v>9.455617961885336</v>
      </c>
      <c r="L75" s="10" t="s">
        <v>85</v>
      </c>
      <c r="M75" s="12">
        <v>131736</v>
      </c>
      <c r="N75" s="8">
        <f t="shared" si="19"/>
        <v>122020.20000000001</v>
      </c>
      <c r="O75" s="8">
        <f t="shared" ref="O75:O138" si="25">ABS(M75-N75)</f>
        <v>9715.7999999999884</v>
      </c>
      <c r="P75" s="11">
        <f t="shared" si="21"/>
        <v>94396769.639999777</v>
      </c>
      <c r="T75" s="10" t="s">
        <v>85</v>
      </c>
      <c r="U75" s="8">
        <v>48.566665649414098</v>
      </c>
      <c r="V75" s="8">
        <f t="shared" si="20"/>
        <v>43.959413261010717</v>
      </c>
      <c r="W75" s="8">
        <f t="shared" si="15"/>
        <v>4.6072523884033814</v>
      </c>
      <c r="X75" s="11">
        <f t="shared" si="16"/>
        <v>21.226774570448661</v>
      </c>
    </row>
    <row r="76" spans="1:24" ht="16" x14ac:dyDescent="0.2">
      <c r="A76" s="10" t="s">
        <v>86</v>
      </c>
      <c r="B76" s="8">
        <v>49.933334350585902</v>
      </c>
      <c r="C76" s="8">
        <f t="shared" si="17"/>
        <v>47.933332443237298</v>
      </c>
      <c r="D76" s="8">
        <f t="shared" si="18"/>
        <v>2.0000019073486044</v>
      </c>
      <c r="F76" s="10" t="s">
        <v>86</v>
      </c>
      <c r="G76" s="8">
        <v>49.933334350585902</v>
      </c>
      <c r="H76" s="8">
        <f t="shared" si="22"/>
        <v>46.649999618530245</v>
      </c>
      <c r="I76" s="8">
        <f t="shared" si="23"/>
        <v>3.283334732055657</v>
      </c>
      <c r="J76" s="11">
        <f t="shared" si="24"/>
        <v>10.780286962722993</v>
      </c>
      <c r="L76" s="10" t="s">
        <v>86</v>
      </c>
      <c r="M76" s="12">
        <v>137890</v>
      </c>
      <c r="N76" s="8">
        <f t="shared" si="19"/>
        <v>129759.1</v>
      </c>
      <c r="O76" s="8">
        <f t="shared" si="25"/>
        <v>8130.8999999999942</v>
      </c>
      <c r="P76" s="11">
        <f t="shared" si="21"/>
        <v>66111534.809999906</v>
      </c>
      <c r="T76" s="10" t="s">
        <v>86</v>
      </c>
      <c r="U76" s="8">
        <v>49.933334350585902</v>
      </c>
      <c r="V76" s="8">
        <f t="shared" si="20"/>
        <v>44.880863738691396</v>
      </c>
      <c r="W76" s="8">
        <f t="shared" si="15"/>
        <v>5.0524706118945062</v>
      </c>
      <c r="X76" s="11">
        <f t="shared" si="16"/>
        <v>25.527459284057645</v>
      </c>
    </row>
    <row r="77" spans="1:24" ht="16" x14ac:dyDescent="0.2">
      <c r="A77" s="10" t="s">
        <v>87</v>
      </c>
      <c r="B77" s="8">
        <v>51.466667175292997</v>
      </c>
      <c r="C77" s="8">
        <f t="shared" si="17"/>
        <v>49.25</v>
      </c>
      <c r="D77" s="8">
        <f t="shared" si="18"/>
        <v>2.2166671752929972</v>
      </c>
      <c r="F77" s="10" t="s">
        <v>87</v>
      </c>
      <c r="G77" s="8">
        <v>51.466667175292997</v>
      </c>
      <c r="H77" s="8">
        <f t="shared" si="22"/>
        <v>47.9333333969116</v>
      </c>
      <c r="I77" s="8">
        <f t="shared" si="23"/>
        <v>3.5333337783813974</v>
      </c>
      <c r="J77" s="11">
        <f t="shared" si="24"/>
        <v>12.484447589450962</v>
      </c>
      <c r="L77" s="10" t="s">
        <v>87</v>
      </c>
      <c r="M77" s="12">
        <v>141613</v>
      </c>
      <c r="N77" s="8">
        <f t="shared" si="19"/>
        <v>135813.9</v>
      </c>
      <c r="O77" s="8">
        <f t="shared" si="25"/>
        <v>5799.1000000000058</v>
      </c>
      <c r="P77" s="11">
        <f t="shared" si="21"/>
        <v>33629560.810000069</v>
      </c>
      <c r="T77" s="10" t="s">
        <v>87</v>
      </c>
      <c r="U77" s="8">
        <v>51.466667175292997</v>
      </c>
      <c r="V77" s="8">
        <f t="shared" si="20"/>
        <v>45.891357861070297</v>
      </c>
      <c r="W77" s="8">
        <f t="shared" si="15"/>
        <v>5.5753093142227002</v>
      </c>
      <c r="X77" s="11">
        <f t="shared" si="16"/>
        <v>31.084073949258396</v>
      </c>
    </row>
    <row r="78" spans="1:24" ht="16" x14ac:dyDescent="0.2">
      <c r="A78" s="10" t="s">
        <v>88</v>
      </c>
      <c r="B78" s="8">
        <v>52.566665649414098</v>
      </c>
      <c r="C78" s="8">
        <f t="shared" si="17"/>
        <v>50.700000762939453</v>
      </c>
      <c r="D78" s="8">
        <f t="shared" si="18"/>
        <v>1.8666648864746449</v>
      </c>
      <c r="F78" s="10" t="s">
        <v>88</v>
      </c>
      <c r="G78" s="8">
        <v>52.566665649414098</v>
      </c>
      <c r="H78" s="8">
        <f t="shared" si="22"/>
        <v>49.316666603088372</v>
      </c>
      <c r="I78" s="8">
        <f t="shared" si="23"/>
        <v>3.2499990463257262</v>
      </c>
      <c r="J78" s="11">
        <f t="shared" si="24"/>
        <v>10.56249380111813</v>
      </c>
      <c r="L78" s="10" t="s">
        <v>88</v>
      </c>
      <c r="M78" s="12">
        <v>141887</v>
      </c>
      <c r="N78" s="8">
        <f t="shared" si="19"/>
        <v>140253</v>
      </c>
      <c r="O78" s="8">
        <f t="shared" si="25"/>
        <v>1634</v>
      </c>
      <c r="P78" s="11">
        <f t="shared" si="21"/>
        <v>2669956</v>
      </c>
      <c r="T78" s="10" t="s">
        <v>88</v>
      </c>
      <c r="U78" s="8">
        <v>52.566665649414098</v>
      </c>
      <c r="V78" s="8">
        <f t="shared" si="20"/>
        <v>47.006419723914838</v>
      </c>
      <c r="W78" s="8">
        <f t="shared" si="15"/>
        <v>5.5602459254992596</v>
      </c>
      <c r="X78" s="11">
        <f t="shared" si="16"/>
        <v>30.916334752031119</v>
      </c>
    </row>
    <row r="79" spans="1:24" ht="16" x14ac:dyDescent="0.2">
      <c r="A79" s="10" t="s">
        <v>89</v>
      </c>
      <c r="B79" s="8">
        <v>53.200000762939503</v>
      </c>
      <c r="C79" s="8">
        <f t="shared" si="17"/>
        <v>52.016666412353544</v>
      </c>
      <c r="D79" s="8">
        <f t="shared" si="18"/>
        <v>1.1833343505859588</v>
      </c>
      <c r="F79" s="10" t="s">
        <v>89</v>
      </c>
      <c r="G79" s="8">
        <v>53.200000762939503</v>
      </c>
      <c r="H79" s="8">
        <f t="shared" si="22"/>
        <v>50.633333206176772</v>
      </c>
      <c r="I79" s="8">
        <f t="shared" si="23"/>
        <v>2.5666675567627308</v>
      </c>
      <c r="J79" s="11">
        <f t="shared" si="24"/>
        <v>6.5877823469383658</v>
      </c>
      <c r="L79" s="10" t="s">
        <v>89</v>
      </c>
      <c r="M79" s="12">
        <v>146444</v>
      </c>
      <c r="N79" s="8">
        <f t="shared" si="19"/>
        <v>141459.90000000002</v>
      </c>
      <c r="O79" s="8">
        <f t="shared" si="25"/>
        <v>4984.0999999999767</v>
      </c>
      <c r="P79" s="11">
        <f t="shared" si="21"/>
        <v>24841252.809999768</v>
      </c>
      <c r="T79" s="10" t="s">
        <v>89</v>
      </c>
      <c r="U79" s="8">
        <v>53.200000762939503</v>
      </c>
      <c r="V79" s="8">
        <f t="shared" si="20"/>
        <v>48.118468909014688</v>
      </c>
      <c r="W79" s="8">
        <f t="shared" si="15"/>
        <v>5.0815318539248153</v>
      </c>
      <c r="X79" s="11">
        <f t="shared" si="16"/>
        <v>25.821965982452571</v>
      </c>
    </row>
    <row r="80" spans="1:24" ht="16" x14ac:dyDescent="0.2">
      <c r="A80" s="10" t="s">
        <v>90</v>
      </c>
      <c r="B80" s="8">
        <v>54.266666412353501</v>
      </c>
      <c r="C80" s="8">
        <f t="shared" si="17"/>
        <v>52.8833332061768</v>
      </c>
      <c r="D80" s="8">
        <f t="shared" si="18"/>
        <v>1.383333206176701</v>
      </c>
      <c r="F80" s="10" t="s">
        <v>90</v>
      </c>
      <c r="G80" s="8">
        <v>54.266666412353501</v>
      </c>
      <c r="H80" s="8">
        <f t="shared" si="22"/>
        <v>51.791666984558127</v>
      </c>
      <c r="I80" s="8">
        <f t="shared" si="23"/>
        <v>2.4749994277953746</v>
      </c>
      <c r="J80" s="11">
        <f t="shared" si="24"/>
        <v>6.1256221675874318</v>
      </c>
      <c r="L80" s="10" t="s">
        <v>90</v>
      </c>
      <c r="M80" s="12">
        <v>149751</v>
      </c>
      <c r="N80" s="8">
        <f t="shared" si="19"/>
        <v>145505.20000000001</v>
      </c>
      <c r="O80" s="8">
        <f t="shared" si="25"/>
        <v>4245.7999999999884</v>
      </c>
      <c r="P80" s="11">
        <f t="shared" si="21"/>
        <v>18026817.6399999</v>
      </c>
      <c r="T80" s="10" t="s">
        <v>90</v>
      </c>
      <c r="U80" s="8">
        <v>54.266666412353501</v>
      </c>
      <c r="V80" s="8">
        <f t="shared" si="20"/>
        <v>49.134775279799648</v>
      </c>
      <c r="W80" s="8">
        <f t="shared" si="15"/>
        <v>5.1318911325538537</v>
      </c>
      <c r="X80" s="11">
        <f t="shared" si="16"/>
        <v>26.336306596384876</v>
      </c>
    </row>
    <row r="81" spans="1:24" ht="16" x14ac:dyDescent="0.2">
      <c r="A81" s="10" t="s">
        <v>91</v>
      </c>
      <c r="B81" s="8">
        <v>55.266666412353501</v>
      </c>
      <c r="C81" s="8">
        <f t="shared" si="17"/>
        <v>53.733333587646499</v>
      </c>
      <c r="D81" s="8">
        <f t="shared" si="18"/>
        <v>1.5333328247070028</v>
      </c>
      <c r="F81" s="10" t="s">
        <v>91</v>
      </c>
      <c r="G81" s="8">
        <v>55.266666412353501</v>
      </c>
      <c r="H81" s="8">
        <f t="shared" si="22"/>
        <v>52.875000000000028</v>
      </c>
      <c r="I81" s="8">
        <f t="shared" si="23"/>
        <v>2.391666412353473</v>
      </c>
      <c r="J81" s="11">
        <f t="shared" si="24"/>
        <v>5.7200682279797324</v>
      </c>
      <c r="L81" s="10" t="s">
        <v>91</v>
      </c>
      <c r="M81" s="12">
        <v>154088</v>
      </c>
      <c r="N81" s="8">
        <f t="shared" si="19"/>
        <v>148633.90000000002</v>
      </c>
      <c r="O81" s="8">
        <f t="shared" si="25"/>
        <v>5454.0999999999767</v>
      </c>
      <c r="P81" s="11">
        <f t="shared" si="21"/>
        <v>29747206.809999745</v>
      </c>
      <c r="T81" s="10" t="s">
        <v>91</v>
      </c>
      <c r="U81" s="8">
        <v>55.266666412353501</v>
      </c>
      <c r="V81" s="8">
        <f t="shared" si="20"/>
        <v>50.16115350631042</v>
      </c>
      <c r="W81" s="8">
        <f t="shared" si="15"/>
        <v>5.1055129060430815</v>
      </c>
      <c r="X81" s="11">
        <f t="shared" si="16"/>
        <v>26.066262033772471</v>
      </c>
    </row>
    <row r="82" spans="1:24" ht="16" x14ac:dyDescent="0.2">
      <c r="A82" s="10" t="s">
        <v>92</v>
      </c>
      <c r="B82" s="8">
        <v>55.900001525878899</v>
      </c>
      <c r="C82" s="8">
        <f t="shared" si="17"/>
        <v>54.766666412353501</v>
      </c>
      <c r="D82" s="8">
        <f t="shared" si="18"/>
        <v>1.1333351135253977</v>
      </c>
      <c r="F82" s="10" t="s">
        <v>92</v>
      </c>
      <c r="G82" s="8">
        <v>55.900001525878899</v>
      </c>
      <c r="H82" s="8">
        <f t="shared" si="22"/>
        <v>53.824999809265151</v>
      </c>
      <c r="I82" s="8">
        <f t="shared" si="23"/>
        <v>2.0750017166137482</v>
      </c>
      <c r="J82" s="11">
        <f t="shared" si="24"/>
        <v>4.3056321239500015</v>
      </c>
      <c r="L82" s="10" t="s">
        <v>92</v>
      </c>
      <c r="M82" s="12">
        <v>159302</v>
      </c>
      <c r="N82" s="8">
        <f t="shared" si="19"/>
        <v>152889.9</v>
      </c>
      <c r="O82" s="8">
        <f t="shared" si="25"/>
        <v>6412.1000000000058</v>
      </c>
      <c r="P82" s="11">
        <f t="shared" si="21"/>
        <v>41115026.410000071</v>
      </c>
      <c r="T82" s="10" t="s">
        <v>92</v>
      </c>
      <c r="U82" s="8">
        <v>55.900001525878899</v>
      </c>
      <c r="V82" s="8">
        <f t="shared" si="20"/>
        <v>51.182256087519036</v>
      </c>
      <c r="W82" s="8">
        <f t="shared" si="15"/>
        <v>4.7177454383598629</v>
      </c>
      <c r="X82" s="11">
        <f t="shared" si="16"/>
        <v>22.257122021165294</v>
      </c>
    </row>
    <row r="83" spans="1:24" ht="16" x14ac:dyDescent="0.2">
      <c r="A83" s="10" t="s">
        <v>93</v>
      </c>
      <c r="B83" s="8">
        <v>56.400001525878899</v>
      </c>
      <c r="C83" s="8">
        <f t="shared" si="17"/>
        <v>55.583333969116197</v>
      </c>
      <c r="D83" s="8">
        <f t="shared" si="18"/>
        <v>0.81666755676270242</v>
      </c>
      <c r="F83" s="10" t="s">
        <v>93</v>
      </c>
      <c r="G83" s="8">
        <v>56.400001525878899</v>
      </c>
      <c r="H83" s="8">
        <f t="shared" si="22"/>
        <v>54.658333778381348</v>
      </c>
      <c r="I83" s="8">
        <f t="shared" si="23"/>
        <v>1.7416677474975515</v>
      </c>
      <c r="J83" s="11">
        <f t="shared" si="24"/>
        <v>3.0334065426731947</v>
      </c>
      <c r="L83" s="10" t="s">
        <v>93</v>
      </c>
      <c r="M83" s="12">
        <v>164546</v>
      </c>
      <c r="N83" s="8">
        <f t="shared" si="19"/>
        <v>157825.5</v>
      </c>
      <c r="O83" s="8">
        <f t="shared" si="25"/>
        <v>6720.5</v>
      </c>
      <c r="P83" s="11">
        <f t="shared" si="21"/>
        <v>45165120.25</v>
      </c>
      <c r="T83" s="10" t="s">
        <v>93</v>
      </c>
      <c r="U83" s="8">
        <v>56.400001525878899</v>
      </c>
      <c r="V83" s="8">
        <f t="shared" si="20"/>
        <v>52.125805175191012</v>
      </c>
      <c r="W83" s="8">
        <f t="shared" si="15"/>
        <v>4.2741963506878875</v>
      </c>
      <c r="X83" s="11">
        <f t="shared" si="16"/>
        <v>18.268754444233654</v>
      </c>
    </row>
    <row r="84" spans="1:24" ht="16" x14ac:dyDescent="0.2">
      <c r="A84" s="10" t="s">
        <v>94</v>
      </c>
      <c r="B84" s="8">
        <v>57.299999237060497</v>
      </c>
      <c r="C84" s="8">
        <f t="shared" si="17"/>
        <v>56.150001525878899</v>
      </c>
      <c r="D84" s="8">
        <f t="shared" si="18"/>
        <v>1.149997711181598</v>
      </c>
      <c r="F84" s="10" t="s">
        <v>94</v>
      </c>
      <c r="G84" s="8">
        <v>57.299999237060497</v>
      </c>
      <c r="H84" s="8">
        <f t="shared" si="22"/>
        <v>55.458333969116204</v>
      </c>
      <c r="I84" s="8">
        <f t="shared" si="23"/>
        <v>1.8416652679442933</v>
      </c>
      <c r="J84" s="11">
        <f t="shared" si="24"/>
        <v>3.3917309591523255</v>
      </c>
      <c r="L84" s="10" t="s">
        <v>94</v>
      </c>
      <c r="M84" s="12">
        <v>169524</v>
      </c>
      <c r="N84" s="8">
        <f t="shared" si="19"/>
        <v>162975.80000000002</v>
      </c>
      <c r="O84" s="8">
        <f t="shared" si="25"/>
        <v>6548.1999999999825</v>
      </c>
      <c r="P84" s="11">
        <f t="shared" si="21"/>
        <v>42878923.239999771</v>
      </c>
      <c r="T84" s="10" t="s">
        <v>94</v>
      </c>
      <c r="U84" s="8">
        <v>57.299999237060497</v>
      </c>
      <c r="V84" s="8">
        <f t="shared" si="20"/>
        <v>52.980644445328586</v>
      </c>
      <c r="W84" s="8">
        <f t="shared" si="15"/>
        <v>4.3193547917319108</v>
      </c>
      <c r="X84" s="11">
        <f t="shared" si="16"/>
        <v>18.65682581685742</v>
      </c>
    </row>
    <row r="85" spans="1:24" ht="16" x14ac:dyDescent="0.2">
      <c r="A85" s="10" t="s">
        <v>95</v>
      </c>
      <c r="B85" s="8">
        <v>58.133335113525398</v>
      </c>
      <c r="C85" s="8">
        <f t="shared" si="17"/>
        <v>56.850000381469698</v>
      </c>
      <c r="D85" s="8">
        <f t="shared" si="18"/>
        <v>1.2833347320556996</v>
      </c>
      <c r="F85" s="10" t="s">
        <v>95</v>
      </c>
      <c r="G85" s="8">
        <v>58.133335113525398</v>
      </c>
      <c r="H85" s="8">
        <f t="shared" si="22"/>
        <v>56.216667175292947</v>
      </c>
      <c r="I85" s="8">
        <f t="shared" si="23"/>
        <v>1.9166679382324503</v>
      </c>
      <c r="J85" s="11">
        <f t="shared" si="24"/>
        <v>3.6736159854482318</v>
      </c>
      <c r="L85" s="10" t="s">
        <v>95</v>
      </c>
      <c r="M85" s="12">
        <v>172022</v>
      </c>
      <c r="N85" s="8">
        <f t="shared" si="19"/>
        <v>168004.00000000003</v>
      </c>
      <c r="O85" s="8">
        <f t="shared" si="25"/>
        <v>4017.9999999999709</v>
      </c>
      <c r="P85" s="11">
        <f t="shared" si="21"/>
        <v>16144323.999999765</v>
      </c>
      <c r="T85" s="10" t="s">
        <v>95</v>
      </c>
      <c r="U85" s="8">
        <v>58.133335113525398</v>
      </c>
      <c r="V85" s="8">
        <f t="shared" si="20"/>
        <v>53.844515403674968</v>
      </c>
      <c r="W85" s="8">
        <f t="shared" si="15"/>
        <v>4.2888197098504293</v>
      </c>
      <c r="X85" s="11">
        <f t="shared" si="16"/>
        <v>18.39397450360152</v>
      </c>
    </row>
    <row r="86" spans="1:24" ht="16" x14ac:dyDescent="0.2">
      <c r="A86" s="10" t="s">
        <v>96</v>
      </c>
      <c r="B86" s="8">
        <v>59.200000762939503</v>
      </c>
      <c r="C86" s="8">
        <f t="shared" si="17"/>
        <v>57.716667175292947</v>
      </c>
      <c r="D86" s="8">
        <f t="shared" si="18"/>
        <v>1.4833335876465554</v>
      </c>
      <c r="F86" s="10" t="s">
        <v>96</v>
      </c>
      <c r="G86" s="8">
        <v>59.200000762939503</v>
      </c>
      <c r="H86" s="8">
        <f t="shared" si="22"/>
        <v>56.933334350585923</v>
      </c>
      <c r="I86" s="8">
        <f t="shared" si="23"/>
        <v>2.2666664123535796</v>
      </c>
      <c r="J86" s="11">
        <f t="shared" si="24"/>
        <v>5.1377766248918473</v>
      </c>
      <c r="L86" s="10" t="s">
        <v>96</v>
      </c>
      <c r="M86" s="12">
        <v>179402</v>
      </c>
      <c r="N86" s="8">
        <f t="shared" si="19"/>
        <v>171024.6</v>
      </c>
      <c r="O86" s="8">
        <f t="shared" si="25"/>
        <v>8377.3999999999942</v>
      </c>
      <c r="P86" s="11">
        <f t="shared" si="21"/>
        <v>70180830.759999901</v>
      </c>
      <c r="T86" s="10" t="s">
        <v>96</v>
      </c>
      <c r="U86" s="8">
        <v>59.200000762939503</v>
      </c>
      <c r="V86" s="8">
        <f t="shared" si="20"/>
        <v>54.702279345645053</v>
      </c>
      <c r="W86" s="8">
        <f t="shared" si="15"/>
        <v>4.49772141729445</v>
      </c>
      <c r="X86" s="11">
        <f t="shared" si="16"/>
        <v>20.229497947589195</v>
      </c>
    </row>
    <row r="87" spans="1:24" ht="16" x14ac:dyDescent="0.2">
      <c r="A87" s="10" t="s">
        <v>97</v>
      </c>
      <c r="B87" s="8">
        <v>60.233333587646499</v>
      </c>
      <c r="C87" s="8">
        <f t="shared" si="17"/>
        <v>58.66666793823245</v>
      </c>
      <c r="D87" s="8">
        <f t="shared" si="18"/>
        <v>1.5666656494140483</v>
      </c>
      <c r="F87" s="10" t="s">
        <v>97</v>
      </c>
      <c r="G87" s="8">
        <v>60.233333587646499</v>
      </c>
      <c r="H87" s="8">
        <f t="shared" si="22"/>
        <v>57.758334159851074</v>
      </c>
      <c r="I87" s="8">
        <f t="shared" si="23"/>
        <v>2.4749994277954244</v>
      </c>
      <c r="J87" s="11">
        <f t="shared" si="24"/>
        <v>6.1256221675876779</v>
      </c>
      <c r="L87" s="10" t="s">
        <v>97</v>
      </c>
      <c r="M87" s="12">
        <v>183207</v>
      </c>
      <c r="N87" s="8">
        <f t="shared" si="19"/>
        <v>177676.2</v>
      </c>
      <c r="O87" s="8">
        <f t="shared" si="25"/>
        <v>5530.7999999999884</v>
      </c>
      <c r="P87" s="11">
        <f t="shared" si="21"/>
        <v>30589748.63999987</v>
      </c>
      <c r="T87" s="10" t="s">
        <v>97</v>
      </c>
      <c r="U87" s="8">
        <v>60.233333587646499</v>
      </c>
      <c r="V87" s="8">
        <f t="shared" si="20"/>
        <v>55.60182362910394</v>
      </c>
      <c r="W87" s="8">
        <f t="shared" si="15"/>
        <v>4.6315099585425585</v>
      </c>
      <c r="X87" s="11">
        <f t="shared" si="16"/>
        <v>21.450884496078892</v>
      </c>
    </row>
    <row r="88" spans="1:24" ht="16" x14ac:dyDescent="0.2">
      <c r="A88" s="10" t="s">
        <v>98</v>
      </c>
      <c r="B88" s="8">
        <v>61.066665649414098</v>
      </c>
      <c r="C88" s="8">
        <f t="shared" si="17"/>
        <v>59.716667175292997</v>
      </c>
      <c r="D88" s="8">
        <f t="shared" si="18"/>
        <v>1.3499984741211009</v>
      </c>
      <c r="F88" s="10" t="s">
        <v>98</v>
      </c>
      <c r="G88" s="8">
        <v>61.066665649414098</v>
      </c>
      <c r="H88" s="8">
        <f t="shared" si="22"/>
        <v>58.716667175292969</v>
      </c>
      <c r="I88" s="8">
        <f t="shared" si="23"/>
        <v>2.3499984741211293</v>
      </c>
      <c r="J88" s="11">
        <f t="shared" si="24"/>
        <v>5.5224928283716359</v>
      </c>
      <c r="L88" s="10" t="s">
        <v>98</v>
      </c>
      <c r="M88" s="12">
        <v>187162</v>
      </c>
      <c r="N88" s="8">
        <f t="shared" si="19"/>
        <v>181708.00000000003</v>
      </c>
      <c r="O88" s="8">
        <f t="shared" si="25"/>
        <v>5453.9999999999709</v>
      </c>
      <c r="P88" s="11">
        <f t="shared" si="21"/>
        <v>29746115.999999683</v>
      </c>
      <c r="T88" s="10" t="s">
        <v>98</v>
      </c>
      <c r="U88" s="8">
        <v>61.066665649414098</v>
      </c>
      <c r="V88" s="8">
        <f t="shared" si="20"/>
        <v>56.528125620812453</v>
      </c>
      <c r="W88" s="8">
        <f t="shared" si="15"/>
        <v>4.5385400286016448</v>
      </c>
      <c r="X88" s="11">
        <f t="shared" si="16"/>
        <v>20.59834559121942</v>
      </c>
    </row>
    <row r="89" spans="1:24" ht="16" x14ac:dyDescent="0.2">
      <c r="A89" s="10" t="s">
        <v>99</v>
      </c>
      <c r="B89" s="8">
        <v>61.966667175292997</v>
      </c>
      <c r="C89" s="8">
        <f t="shared" si="17"/>
        <v>60.649999618530302</v>
      </c>
      <c r="D89" s="8">
        <f t="shared" si="18"/>
        <v>1.3166675567626953</v>
      </c>
      <c r="F89" s="10" t="s">
        <v>99</v>
      </c>
      <c r="G89" s="8">
        <v>61.966667175292997</v>
      </c>
      <c r="H89" s="8">
        <f t="shared" si="22"/>
        <v>59.658333778381369</v>
      </c>
      <c r="I89" s="8">
        <f t="shared" si="23"/>
        <v>2.3083333969116282</v>
      </c>
      <c r="J89" s="11">
        <f t="shared" si="24"/>
        <v>5.3284030712975765</v>
      </c>
      <c r="L89" s="10" t="s">
        <v>99</v>
      </c>
      <c r="M89" s="12">
        <v>191997</v>
      </c>
      <c r="N89" s="8">
        <f t="shared" si="19"/>
        <v>185990.50000000003</v>
      </c>
      <c r="O89" s="8">
        <f t="shared" si="25"/>
        <v>6006.4999999999709</v>
      </c>
      <c r="P89" s="11">
        <f t="shared" si="21"/>
        <v>36078042.24999965</v>
      </c>
      <c r="T89" s="10" t="s">
        <v>99</v>
      </c>
      <c r="U89" s="8">
        <v>61.966667175292997</v>
      </c>
      <c r="V89" s="8">
        <f t="shared" si="20"/>
        <v>57.435833626532784</v>
      </c>
      <c r="W89" s="8">
        <f t="shared" si="15"/>
        <v>4.5308335487602136</v>
      </c>
      <c r="X89" s="11">
        <f t="shared" si="16"/>
        <v>20.528452646571072</v>
      </c>
    </row>
    <row r="90" spans="1:24" ht="16" x14ac:dyDescent="0.2">
      <c r="A90" s="10" t="s">
        <v>100</v>
      </c>
      <c r="B90" s="8">
        <v>63.033332824707003</v>
      </c>
      <c r="C90" s="8">
        <f t="shared" si="17"/>
        <v>61.516666412353544</v>
      </c>
      <c r="D90" s="8">
        <f t="shared" si="18"/>
        <v>1.5166664123534588</v>
      </c>
      <c r="F90" s="10" t="s">
        <v>100</v>
      </c>
      <c r="G90" s="8">
        <v>63.033332824707003</v>
      </c>
      <c r="H90" s="8">
        <f t="shared" si="22"/>
        <v>60.616666793823271</v>
      </c>
      <c r="I90" s="8">
        <f t="shared" si="23"/>
        <v>2.4166660308837322</v>
      </c>
      <c r="J90" s="11">
        <f t="shared" si="24"/>
        <v>5.8402747048273325</v>
      </c>
      <c r="L90" s="10" t="s">
        <v>100</v>
      </c>
      <c r="M90" s="12">
        <v>197835</v>
      </c>
      <c r="N90" s="8">
        <f t="shared" si="19"/>
        <v>190634.50000000003</v>
      </c>
      <c r="O90" s="8">
        <f t="shared" si="25"/>
        <v>7200.4999999999709</v>
      </c>
      <c r="P90" s="11">
        <f t="shared" si="21"/>
        <v>51847200.249999583</v>
      </c>
      <c r="T90" s="10" t="s">
        <v>100</v>
      </c>
      <c r="U90" s="8">
        <v>63.033332824707003</v>
      </c>
      <c r="V90" s="8">
        <f t="shared" si="20"/>
        <v>58.342000336284826</v>
      </c>
      <c r="W90" s="8">
        <f t="shared" si="15"/>
        <v>4.6913324884221765</v>
      </c>
      <c r="X90" s="11">
        <f t="shared" si="16"/>
        <v>22.008600516925412</v>
      </c>
    </row>
    <row r="91" spans="1:24" ht="16" x14ac:dyDescent="0.2">
      <c r="A91" s="10" t="s">
        <v>101</v>
      </c>
      <c r="B91" s="8">
        <v>64.466667175292997</v>
      </c>
      <c r="C91" s="8">
        <f t="shared" si="17"/>
        <v>62.5</v>
      </c>
      <c r="D91" s="8">
        <f t="shared" si="18"/>
        <v>1.9666671752929972</v>
      </c>
      <c r="F91" s="10" t="s">
        <v>101</v>
      </c>
      <c r="G91" s="8">
        <v>64.466667175292997</v>
      </c>
      <c r="H91" s="8">
        <f t="shared" si="22"/>
        <v>61.574999809265151</v>
      </c>
      <c r="I91" s="8">
        <f t="shared" si="23"/>
        <v>2.8916673660278462</v>
      </c>
      <c r="J91" s="11">
        <f t="shared" si="24"/>
        <v>8.3617401557504216</v>
      </c>
      <c r="L91" s="10" t="s">
        <v>101</v>
      </c>
      <c r="M91" s="12">
        <v>201639</v>
      </c>
      <c r="N91" s="8">
        <f t="shared" si="19"/>
        <v>196183.90000000002</v>
      </c>
      <c r="O91" s="8">
        <f t="shared" si="25"/>
        <v>5455.0999999999767</v>
      </c>
      <c r="P91" s="11">
        <f t="shared" si="21"/>
        <v>29758116.009999745</v>
      </c>
      <c r="T91" s="10" t="s">
        <v>101</v>
      </c>
      <c r="U91" s="8">
        <v>64.466667175292997</v>
      </c>
      <c r="V91" s="8">
        <f t="shared" si="20"/>
        <v>59.280266833969264</v>
      </c>
      <c r="W91" s="8">
        <f t="shared" si="15"/>
        <v>5.1864003413237327</v>
      </c>
      <c r="X91" s="11">
        <f t="shared" si="16"/>
        <v>26.898748500482931</v>
      </c>
    </row>
    <row r="92" spans="1:24" ht="16" x14ac:dyDescent="0.2">
      <c r="A92" s="10" t="s">
        <v>102</v>
      </c>
      <c r="B92" s="8">
        <v>65.966667175292997</v>
      </c>
      <c r="C92" s="8">
        <f t="shared" si="17"/>
        <v>63.75</v>
      </c>
      <c r="D92" s="8">
        <f t="shared" si="18"/>
        <v>2.2166671752929972</v>
      </c>
      <c r="F92" s="10" t="s">
        <v>102</v>
      </c>
      <c r="G92" s="8">
        <v>65.966667175292997</v>
      </c>
      <c r="H92" s="8">
        <f t="shared" si="22"/>
        <v>62.633333206176772</v>
      </c>
      <c r="I92" s="8">
        <f t="shared" si="23"/>
        <v>3.3333339691162251</v>
      </c>
      <c r="J92" s="11">
        <f t="shared" si="24"/>
        <v>11.111115349664127</v>
      </c>
      <c r="L92" s="10" t="s">
        <v>102</v>
      </c>
      <c r="M92" s="12">
        <v>206879</v>
      </c>
      <c r="N92" s="8">
        <f t="shared" si="19"/>
        <v>200294.40000000002</v>
      </c>
      <c r="O92" s="8">
        <f t="shared" si="25"/>
        <v>6584.5999999999767</v>
      </c>
      <c r="P92" s="11">
        <f t="shared" si="21"/>
        <v>43356957.159999691</v>
      </c>
      <c r="T92" s="10" t="s">
        <v>102</v>
      </c>
      <c r="U92" s="8">
        <v>65.966667175292997</v>
      </c>
      <c r="V92" s="8">
        <f t="shared" si="20"/>
        <v>60.317546902234014</v>
      </c>
      <c r="W92" s="8">
        <f t="shared" si="15"/>
        <v>5.6491202730589833</v>
      </c>
      <c r="X92" s="11">
        <f t="shared" si="16"/>
        <v>31.912559859486002</v>
      </c>
    </row>
    <row r="93" spans="1:24" ht="16" x14ac:dyDescent="0.2">
      <c r="A93" s="10" t="s">
        <v>103</v>
      </c>
      <c r="B93" s="8">
        <v>67.5</v>
      </c>
      <c r="C93" s="8">
        <f t="shared" si="17"/>
        <v>65.216667175292997</v>
      </c>
      <c r="D93" s="8">
        <f t="shared" si="18"/>
        <v>2.2833328247070028</v>
      </c>
      <c r="F93" s="10" t="s">
        <v>103</v>
      </c>
      <c r="G93" s="8">
        <v>67.5</v>
      </c>
      <c r="H93" s="8">
        <f t="shared" si="22"/>
        <v>63.858333587646499</v>
      </c>
      <c r="I93" s="8">
        <f t="shared" si="23"/>
        <v>3.6416664123535014</v>
      </c>
      <c r="J93" s="11">
        <f t="shared" si="24"/>
        <v>13.261734258863623</v>
      </c>
      <c r="L93" s="10" t="s">
        <v>103</v>
      </c>
      <c r="M93" s="12">
        <v>210785</v>
      </c>
      <c r="N93" s="8">
        <f t="shared" si="19"/>
        <v>205450.6</v>
      </c>
      <c r="O93" s="8">
        <f t="shared" si="25"/>
        <v>5334.3999999999942</v>
      </c>
      <c r="P93" s="11">
        <f t="shared" si="21"/>
        <v>28455823.359999936</v>
      </c>
      <c r="T93" s="10" t="s">
        <v>103</v>
      </c>
      <c r="U93" s="8">
        <v>67.5</v>
      </c>
      <c r="V93" s="8">
        <f t="shared" si="20"/>
        <v>61.447370956845809</v>
      </c>
      <c r="W93" s="8">
        <f t="shared" si="15"/>
        <v>6.0526290431541909</v>
      </c>
      <c r="X93" s="11">
        <f t="shared" si="16"/>
        <v>36.634318334033615</v>
      </c>
    </row>
    <row r="94" spans="1:24" ht="16" x14ac:dyDescent="0.2">
      <c r="A94" s="10" t="s">
        <v>104</v>
      </c>
      <c r="B94" s="8">
        <v>69.199996948242202</v>
      </c>
      <c r="C94" s="8">
        <f t="shared" si="17"/>
        <v>66.733333587646499</v>
      </c>
      <c r="D94" s="8">
        <f t="shared" si="18"/>
        <v>2.4666633605957031</v>
      </c>
      <c r="F94" s="10" t="s">
        <v>104</v>
      </c>
      <c r="G94" s="8">
        <v>69.199996948242202</v>
      </c>
      <c r="H94" s="8">
        <f t="shared" si="22"/>
        <v>65.241666793823242</v>
      </c>
      <c r="I94" s="8">
        <f t="shared" si="23"/>
        <v>3.9583301544189595</v>
      </c>
      <c r="J94" s="11">
        <f t="shared" si="24"/>
        <v>15.668377611382423</v>
      </c>
      <c r="L94" s="10" t="s">
        <v>104</v>
      </c>
      <c r="M94" s="12">
        <v>215043</v>
      </c>
      <c r="N94" s="8">
        <f t="shared" si="19"/>
        <v>209479.8</v>
      </c>
      <c r="O94" s="8">
        <f t="shared" si="25"/>
        <v>5563.2000000000116</v>
      </c>
      <c r="P94" s="11">
        <f t="shared" si="21"/>
        <v>30949194.240000129</v>
      </c>
      <c r="T94" s="10" t="s">
        <v>104</v>
      </c>
      <c r="U94" s="8">
        <v>69.199996948242202</v>
      </c>
      <c r="V94" s="8">
        <f t="shared" si="20"/>
        <v>62.65789676547665</v>
      </c>
      <c r="W94" s="8">
        <f t="shared" si="15"/>
        <v>6.5421001827655516</v>
      </c>
      <c r="X94" s="11">
        <f t="shared" si="16"/>
        <v>42.799074801341064</v>
      </c>
    </row>
    <row r="95" spans="1:24" ht="16" x14ac:dyDescent="0.2">
      <c r="A95" s="10" t="s">
        <v>105</v>
      </c>
      <c r="B95" s="8">
        <v>71.400001525878906</v>
      </c>
      <c r="C95" s="8">
        <f t="shared" si="17"/>
        <v>68.349998474121094</v>
      </c>
      <c r="D95" s="8">
        <f t="shared" si="18"/>
        <v>3.0500030517578125</v>
      </c>
      <c r="F95" s="10" t="s">
        <v>105</v>
      </c>
      <c r="G95" s="8">
        <v>71.400001525878906</v>
      </c>
      <c r="H95" s="8">
        <f t="shared" si="22"/>
        <v>66.783332824707045</v>
      </c>
      <c r="I95" s="8">
        <f t="shared" si="23"/>
        <v>4.6166687011718608</v>
      </c>
      <c r="J95" s="11">
        <f t="shared" si="24"/>
        <v>21.313629896379876</v>
      </c>
      <c r="L95" s="10" t="s">
        <v>105</v>
      </c>
      <c r="M95" s="12">
        <v>219875</v>
      </c>
      <c r="N95" s="8">
        <f t="shared" si="19"/>
        <v>213800.80000000002</v>
      </c>
      <c r="O95" s="8">
        <f t="shared" si="25"/>
        <v>6074.1999999999825</v>
      </c>
      <c r="P95" s="11">
        <f t="shared" si="21"/>
        <v>36895905.639999785</v>
      </c>
      <c r="T95" s="10" t="s">
        <v>105</v>
      </c>
      <c r="U95" s="8">
        <v>71.400001525878906</v>
      </c>
      <c r="V95" s="8">
        <f t="shared" si="20"/>
        <v>63.966316802029759</v>
      </c>
      <c r="W95" s="8">
        <f t="shared" si="15"/>
        <v>7.4336847238491472</v>
      </c>
      <c r="X95" s="11">
        <f t="shared" si="16"/>
        <v>55.259668573588172</v>
      </c>
    </row>
    <row r="96" spans="1:24" ht="16" x14ac:dyDescent="0.2">
      <c r="A96" s="10" t="s">
        <v>106</v>
      </c>
      <c r="B96" s="8">
        <v>73.699996948242202</v>
      </c>
      <c r="C96" s="8">
        <f t="shared" si="17"/>
        <v>70.299999237060547</v>
      </c>
      <c r="D96" s="8">
        <f t="shared" si="18"/>
        <v>3.3999977111816548</v>
      </c>
      <c r="F96" s="10" t="s">
        <v>106</v>
      </c>
      <c r="G96" s="8">
        <v>73.699996948242202</v>
      </c>
      <c r="H96" s="8">
        <f t="shared" si="22"/>
        <v>68.51666641235353</v>
      </c>
      <c r="I96" s="8">
        <f t="shared" si="23"/>
        <v>5.1833305358886719</v>
      </c>
      <c r="J96" s="11">
        <f t="shared" si="24"/>
        <v>26.866915444275946</v>
      </c>
      <c r="L96" s="10" t="s">
        <v>106</v>
      </c>
      <c r="M96" s="12">
        <v>223217</v>
      </c>
      <c r="N96" s="8">
        <f t="shared" si="19"/>
        <v>218482.8</v>
      </c>
      <c r="O96" s="8">
        <f t="shared" si="25"/>
        <v>4734.2000000000116</v>
      </c>
      <c r="P96" s="11">
        <f t="shared" si="21"/>
        <v>22412649.640000109</v>
      </c>
      <c r="T96" s="10" t="s">
        <v>106</v>
      </c>
      <c r="U96" s="8">
        <v>73.699996948242202</v>
      </c>
      <c r="V96" s="8">
        <f t="shared" si="20"/>
        <v>65.453053746799583</v>
      </c>
      <c r="W96" s="8">
        <f t="shared" si="15"/>
        <v>8.2469432014426189</v>
      </c>
      <c r="X96" s="11">
        <f t="shared" si="16"/>
        <v>68.012072167820634</v>
      </c>
    </row>
    <row r="97" spans="1:24" ht="16" x14ac:dyDescent="0.2">
      <c r="A97" s="10" t="s">
        <v>107</v>
      </c>
      <c r="B97" s="8">
        <v>76.033332824707003</v>
      </c>
      <c r="C97" s="8">
        <f t="shared" si="17"/>
        <v>72.549999237060547</v>
      </c>
      <c r="D97" s="8">
        <f t="shared" si="18"/>
        <v>3.483333587646456</v>
      </c>
      <c r="F97" s="10" t="s">
        <v>107</v>
      </c>
      <c r="G97" s="8">
        <v>76.033332824707003</v>
      </c>
      <c r="H97" s="8">
        <f t="shared" si="22"/>
        <v>70.44999885559082</v>
      </c>
      <c r="I97" s="8">
        <f t="shared" si="23"/>
        <v>5.5833339691161825</v>
      </c>
      <c r="J97" s="11">
        <f t="shared" si="24"/>
        <v>31.173618210686666</v>
      </c>
      <c r="L97" s="10" t="s">
        <v>107</v>
      </c>
      <c r="M97" s="12">
        <v>226526</v>
      </c>
      <c r="N97" s="8">
        <f t="shared" si="19"/>
        <v>222065.40000000002</v>
      </c>
      <c r="O97" s="8">
        <f t="shared" si="25"/>
        <v>4460.5999999999767</v>
      </c>
      <c r="P97" s="11">
        <f t="shared" si="21"/>
        <v>19896952.359999791</v>
      </c>
      <c r="T97" s="10" t="s">
        <v>107</v>
      </c>
      <c r="U97" s="8">
        <v>76.033332824707003</v>
      </c>
      <c r="V97" s="8">
        <f t="shared" si="20"/>
        <v>67.102442387088104</v>
      </c>
      <c r="W97" s="8">
        <f t="shared" si="15"/>
        <v>8.9308904376188991</v>
      </c>
      <c r="X97" s="11">
        <f t="shared" si="16"/>
        <v>79.760804008752686</v>
      </c>
    </row>
    <row r="98" spans="1:24" ht="16" x14ac:dyDescent="0.2">
      <c r="A98" s="10" t="s">
        <v>108</v>
      </c>
      <c r="B98" s="8">
        <v>79.033332824707003</v>
      </c>
      <c r="C98" s="8">
        <f t="shared" si="17"/>
        <v>74.866664886474609</v>
      </c>
      <c r="D98" s="8">
        <f t="shared" si="18"/>
        <v>4.1666679382323935</v>
      </c>
      <c r="F98" s="10" t="s">
        <v>108</v>
      </c>
      <c r="G98" s="8">
        <v>79.033332824707003</v>
      </c>
      <c r="H98" s="8">
        <f t="shared" si="22"/>
        <v>72.583332061767578</v>
      </c>
      <c r="I98" s="8">
        <f t="shared" si="23"/>
        <v>6.4500007629394247</v>
      </c>
      <c r="J98" s="11">
        <f t="shared" si="24"/>
        <v>41.602509841919158</v>
      </c>
      <c r="L98" s="10" t="s">
        <v>108</v>
      </c>
      <c r="M98" s="12">
        <v>231999.796875</v>
      </c>
      <c r="N98" s="8">
        <f t="shared" si="19"/>
        <v>225530.00000000003</v>
      </c>
      <c r="O98" s="8">
        <f t="shared" si="25"/>
        <v>6469.7968749999709</v>
      </c>
      <c r="P98" s="11">
        <f t="shared" si="21"/>
        <v>41858271.603759386</v>
      </c>
      <c r="T98" s="10" t="s">
        <v>108</v>
      </c>
      <c r="U98" s="8">
        <v>79.033332824707003</v>
      </c>
      <c r="V98" s="8">
        <f t="shared" si="20"/>
        <v>68.888620474611884</v>
      </c>
      <c r="W98" s="8">
        <f t="shared" si="15"/>
        <v>10.144712350095119</v>
      </c>
      <c r="X98" s="11">
        <f t="shared" si="16"/>
        <v>102.91518866617244</v>
      </c>
    </row>
    <row r="99" spans="1:24" ht="16" x14ac:dyDescent="0.2">
      <c r="A99" s="10" t="s">
        <v>109</v>
      </c>
      <c r="B99" s="8">
        <v>81.699996948242202</v>
      </c>
      <c r="C99" s="8">
        <f t="shared" si="17"/>
        <v>77.533332824707003</v>
      </c>
      <c r="D99" s="8">
        <f t="shared" si="18"/>
        <v>4.1666641235351989</v>
      </c>
      <c r="F99" s="10" t="s">
        <v>109</v>
      </c>
      <c r="G99" s="8">
        <v>81.699996948242202</v>
      </c>
      <c r="H99" s="8">
        <f t="shared" si="22"/>
        <v>75.041666030883775</v>
      </c>
      <c r="I99" s="8">
        <f t="shared" si="23"/>
        <v>6.6583309173584269</v>
      </c>
      <c r="J99" s="11">
        <f t="shared" si="24"/>
        <v>44.333370605051108</v>
      </c>
      <c r="L99" s="10" t="s">
        <v>109</v>
      </c>
      <c r="M99" s="12">
        <v>236053</v>
      </c>
      <c r="N99" s="8">
        <f t="shared" si="19"/>
        <v>230574.13750000004</v>
      </c>
      <c r="O99" s="8">
        <f t="shared" si="25"/>
        <v>5478.8624999999593</v>
      </c>
      <c r="P99" s="11">
        <f t="shared" si="21"/>
        <v>30017934.293905802</v>
      </c>
      <c r="T99" s="10" t="s">
        <v>109</v>
      </c>
      <c r="U99" s="8">
        <v>81.699996948242202</v>
      </c>
      <c r="V99" s="8">
        <f t="shared" si="20"/>
        <v>70.917562944630902</v>
      </c>
      <c r="W99" s="8">
        <f t="shared" si="15"/>
        <v>10.7824340036113</v>
      </c>
      <c r="X99" s="11">
        <f t="shared" si="16"/>
        <v>116.2608830422332</v>
      </c>
    </row>
    <row r="100" spans="1:24" ht="16" x14ac:dyDescent="0.2">
      <c r="A100" s="10" t="s">
        <v>110</v>
      </c>
      <c r="B100" s="8">
        <v>83.233329772949205</v>
      </c>
      <c r="C100" s="8">
        <f t="shared" si="17"/>
        <v>80.366664886474609</v>
      </c>
      <c r="D100" s="8">
        <f t="shared" si="18"/>
        <v>2.8666648864745952</v>
      </c>
      <c r="F100" s="10" t="s">
        <v>110</v>
      </c>
      <c r="G100" s="8">
        <v>83.233329772949205</v>
      </c>
      <c r="H100" s="8">
        <f t="shared" si="22"/>
        <v>77.616664886474609</v>
      </c>
      <c r="I100" s="8">
        <f t="shared" si="23"/>
        <v>5.6166648864745952</v>
      </c>
      <c r="J100" s="11">
        <f t="shared" si="24"/>
        <v>31.546924446956677</v>
      </c>
      <c r="L100" s="10" t="s">
        <v>110</v>
      </c>
      <c r="M100" s="12">
        <v>243962.90625</v>
      </c>
      <c r="N100" s="8">
        <f t="shared" si="19"/>
        <v>234694.97968750002</v>
      </c>
      <c r="O100" s="8">
        <f t="shared" si="25"/>
        <v>9267.9265624999825</v>
      </c>
      <c r="P100" s="11">
        <f t="shared" si="21"/>
        <v>85894462.767892748</v>
      </c>
      <c r="T100" s="10" t="s">
        <v>110</v>
      </c>
      <c r="U100" s="8">
        <v>83.233329772949205</v>
      </c>
      <c r="V100" s="8">
        <f t="shared" si="20"/>
        <v>73.074049745353165</v>
      </c>
      <c r="W100" s="8">
        <f t="shared" si="15"/>
        <v>10.15928002759604</v>
      </c>
      <c r="X100" s="11">
        <f t="shared" si="16"/>
        <v>103.2109706791118</v>
      </c>
    </row>
    <row r="101" spans="1:24" ht="16" x14ac:dyDescent="0.2">
      <c r="A101" s="10" t="s">
        <v>111</v>
      </c>
      <c r="B101" s="8">
        <v>85.566665649414105</v>
      </c>
      <c r="C101" s="8">
        <f t="shared" si="17"/>
        <v>82.466663360595703</v>
      </c>
      <c r="D101" s="8">
        <f t="shared" si="18"/>
        <v>3.100002288818402</v>
      </c>
      <c r="F101" s="10" t="s">
        <v>111</v>
      </c>
      <c r="G101" s="8">
        <v>85.566665649414105</v>
      </c>
      <c r="H101" s="8">
        <f t="shared" si="22"/>
        <v>79.999998092651353</v>
      </c>
      <c r="I101" s="8">
        <f t="shared" si="23"/>
        <v>5.5666675567627522</v>
      </c>
      <c r="J101" s="11">
        <f t="shared" si="24"/>
        <v>30.987787687514988</v>
      </c>
      <c r="L101" s="10" t="s">
        <v>111</v>
      </c>
      <c r="M101" s="12">
        <v>249946</v>
      </c>
      <c r="N101" s="8">
        <f t="shared" si="19"/>
        <v>241975.60468749999</v>
      </c>
      <c r="O101" s="8">
        <f t="shared" si="25"/>
        <v>7970.3953125000116</v>
      </c>
      <c r="P101" s="11">
        <f t="shared" si="21"/>
        <v>63527201.437522158</v>
      </c>
      <c r="T101" s="10" t="s">
        <v>111</v>
      </c>
      <c r="U101" s="8">
        <v>85.566665649414105</v>
      </c>
      <c r="V101" s="8">
        <f t="shared" si="20"/>
        <v>75.105905750872367</v>
      </c>
      <c r="W101" s="8">
        <f t="shared" si="15"/>
        <v>10.460759898541738</v>
      </c>
      <c r="X101" s="11">
        <f t="shared" si="16"/>
        <v>109.42749765493896</v>
      </c>
    </row>
    <row r="102" spans="1:24" ht="16" x14ac:dyDescent="0.2">
      <c r="A102" s="10" t="s">
        <v>112</v>
      </c>
      <c r="B102" s="8">
        <v>87.933334350585895</v>
      </c>
      <c r="C102" s="8">
        <f t="shared" si="17"/>
        <v>84.399997711181655</v>
      </c>
      <c r="D102" s="8">
        <f t="shared" si="18"/>
        <v>3.53333663940424</v>
      </c>
      <c r="F102" s="10" t="s">
        <v>112</v>
      </c>
      <c r="G102" s="8">
        <v>87.933334350585895</v>
      </c>
      <c r="H102" s="8">
        <f t="shared" si="22"/>
        <v>82.383331298828139</v>
      </c>
      <c r="I102" s="8">
        <f t="shared" si="23"/>
        <v>5.5500030517577557</v>
      </c>
      <c r="J102" s="11">
        <f t="shared" si="24"/>
        <v>30.8025338745204</v>
      </c>
      <c r="L102" s="10" t="s">
        <v>112</v>
      </c>
      <c r="M102" s="12">
        <v>254559.90625</v>
      </c>
      <c r="N102" s="8">
        <f t="shared" si="19"/>
        <v>247958.390625</v>
      </c>
      <c r="O102" s="8">
        <f t="shared" si="25"/>
        <v>6601.515625</v>
      </c>
      <c r="P102" s="11">
        <f t="shared" si="21"/>
        <v>43580008.547119141</v>
      </c>
      <c r="T102" s="10" t="s">
        <v>112</v>
      </c>
      <c r="U102" s="8">
        <v>87.933334350585895</v>
      </c>
      <c r="V102" s="8">
        <f t="shared" si="20"/>
        <v>77.198057730580715</v>
      </c>
      <c r="W102" s="8">
        <f t="shared" si="15"/>
        <v>10.73527662000518</v>
      </c>
      <c r="X102" s="11">
        <f t="shared" si="16"/>
        <v>115.24616410802984</v>
      </c>
    </row>
    <row r="103" spans="1:24" ht="16" x14ac:dyDescent="0.2">
      <c r="A103" s="10" t="s">
        <v>113</v>
      </c>
      <c r="B103" s="8">
        <v>89.766670227050795</v>
      </c>
      <c r="C103" s="8">
        <f t="shared" si="17"/>
        <v>86.75</v>
      </c>
      <c r="D103" s="8">
        <f t="shared" si="18"/>
        <v>3.0166702270507955</v>
      </c>
      <c r="F103" s="10" t="s">
        <v>113</v>
      </c>
      <c r="G103" s="8">
        <v>89.766670227050795</v>
      </c>
      <c r="H103" s="8">
        <f t="shared" si="22"/>
        <v>84.608331680297852</v>
      </c>
      <c r="I103" s="8">
        <f t="shared" si="23"/>
        <v>5.1583385467529439</v>
      </c>
      <c r="J103" s="11">
        <f t="shared" si="24"/>
        <v>26.608456562917272</v>
      </c>
      <c r="L103" s="10" t="s">
        <v>113</v>
      </c>
      <c r="M103" s="12">
        <v>255595.59375</v>
      </c>
      <c r="N103" s="8">
        <f t="shared" si="19"/>
        <v>253038.81562500002</v>
      </c>
      <c r="O103" s="8">
        <f t="shared" si="25"/>
        <v>2556.7781249999825</v>
      </c>
      <c r="P103" s="11">
        <f t="shared" si="21"/>
        <v>6537114.3804784259</v>
      </c>
      <c r="T103" s="10" t="s">
        <v>113</v>
      </c>
      <c r="U103" s="8">
        <v>89.766670227050795</v>
      </c>
      <c r="V103" s="8">
        <f t="shared" si="20"/>
        <v>79.345113054581745</v>
      </c>
      <c r="W103" s="8">
        <f t="shared" si="15"/>
        <v>10.421557172469051</v>
      </c>
      <c r="X103" s="11">
        <f t="shared" si="16"/>
        <v>108.60885389904111</v>
      </c>
    </row>
    <row r="104" spans="1:24" ht="16" x14ac:dyDescent="0.2">
      <c r="A104" s="10" t="s">
        <v>114</v>
      </c>
      <c r="B104" s="8">
        <v>92.266670227050795</v>
      </c>
      <c r="C104" s="8">
        <f t="shared" si="17"/>
        <v>88.850002288818345</v>
      </c>
      <c r="D104" s="8">
        <f t="shared" si="18"/>
        <v>3.4166679382324503</v>
      </c>
      <c r="F104" s="10" t="s">
        <v>114</v>
      </c>
      <c r="G104" s="8">
        <v>92.266670227050795</v>
      </c>
      <c r="H104" s="8">
        <f t="shared" si="22"/>
        <v>86.625</v>
      </c>
      <c r="I104" s="8">
        <f t="shared" si="23"/>
        <v>5.6416702270507955</v>
      </c>
      <c r="J104" s="11">
        <f t="shared" si="24"/>
        <v>31.828442950791374</v>
      </c>
      <c r="L104" s="10" t="s">
        <v>114</v>
      </c>
      <c r="M104" s="12">
        <v>261035.203125</v>
      </c>
      <c r="N104" s="8">
        <f t="shared" si="19"/>
        <v>254927.06562500002</v>
      </c>
      <c r="O104" s="8">
        <f t="shared" si="25"/>
        <v>6108.1374999999825</v>
      </c>
      <c r="P104" s="11">
        <f t="shared" si="21"/>
        <v>37309343.718906038</v>
      </c>
      <c r="T104" s="10" t="s">
        <v>114</v>
      </c>
      <c r="U104" s="8">
        <v>92.266670227050795</v>
      </c>
      <c r="V104" s="8">
        <f t="shared" si="20"/>
        <v>81.429424489075558</v>
      </c>
      <c r="W104" s="8">
        <f t="shared" si="15"/>
        <v>10.837245737975238</v>
      </c>
      <c r="X104" s="11">
        <f t="shared" si="16"/>
        <v>117.44589518526246</v>
      </c>
    </row>
    <row r="105" spans="1:24" ht="16" x14ac:dyDescent="0.2">
      <c r="A105" s="10" t="s">
        <v>115</v>
      </c>
      <c r="B105" s="8">
        <v>93.766670227050795</v>
      </c>
      <c r="C105" s="8">
        <f t="shared" si="17"/>
        <v>91.016670227050795</v>
      </c>
      <c r="D105" s="8">
        <f t="shared" si="18"/>
        <v>2.75</v>
      </c>
      <c r="F105" s="10" t="s">
        <v>115</v>
      </c>
      <c r="G105" s="8">
        <v>93.766670227050795</v>
      </c>
      <c r="H105" s="8">
        <f t="shared" si="22"/>
        <v>88.883335113525391</v>
      </c>
      <c r="I105" s="8">
        <f t="shared" si="23"/>
        <v>4.8833351135254048</v>
      </c>
      <c r="J105" s="11">
        <f t="shared" si="24"/>
        <v>23.846961830990178</v>
      </c>
      <c r="L105" s="10" t="s">
        <v>115</v>
      </c>
      <c r="M105" s="12">
        <v>264012.1875</v>
      </c>
      <c r="N105" s="8">
        <f t="shared" si="19"/>
        <v>259843.71250000002</v>
      </c>
      <c r="O105" s="8">
        <f t="shared" si="25"/>
        <v>4168.4749999999767</v>
      </c>
      <c r="P105" s="11">
        <f t="shared" si="21"/>
        <v>17376183.825624805</v>
      </c>
      <c r="T105" s="10" t="s">
        <v>115</v>
      </c>
      <c r="U105" s="8">
        <v>93.766670227050795</v>
      </c>
      <c r="V105" s="8">
        <f t="shared" si="20"/>
        <v>83.596873636670608</v>
      </c>
      <c r="W105" s="8">
        <f t="shared" si="15"/>
        <v>10.169796590380187</v>
      </c>
      <c r="X105" s="11">
        <f t="shared" si="16"/>
        <v>103.42476268970849</v>
      </c>
    </row>
    <row r="106" spans="1:24" ht="16" x14ac:dyDescent="0.2">
      <c r="A106" s="10" t="s">
        <v>116</v>
      </c>
      <c r="B106" s="8">
        <v>94.599998474121094</v>
      </c>
      <c r="C106" s="8">
        <f t="shared" si="17"/>
        <v>93.016670227050795</v>
      </c>
      <c r="D106" s="8">
        <f t="shared" si="18"/>
        <v>1.5833282470702983</v>
      </c>
      <c r="F106" s="10" t="s">
        <v>116</v>
      </c>
      <c r="G106" s="8">
        <v>94.599998474121094</v>
      </c>
      <c r="H106" s="8">
        <f t="shared" si="22"/>
        <v>90.93333625793457</v>
      </c>
      <c r="I106" s="8">
        <f t="shared" si="23"/>
        <v>3.6666622161865234</v>
      </c>
      <c r="J106" s="11">
        <f t="shared" si="24"/>
        <v>13.444411807609868</v>
      </c>
      <c r="L106" s="10" t="s">
        <v>116</v>
      </c>
      <c r="M106" s="12">
        <v>267124.90625</v>
      </c>
      <c r="N106" s="8">
        <f t="shared" si="19"/>
        <v>262872.82968750002</v>
      </c>
      <c r="O106" s="8">
        <f t="shared" si="25"/>
        <v>4252.0765624999767</v>
      </c>
      <c r="P106" s="11">
        <f t="shared" si="21"/>
        <v>18080155.09336162</v>
      </c>
      <c r="T106" s="10" t="s">
        <v>116</v>
      </c>
      <c r="U106" s="8">
        <v>94.599998474121094</v>
      </c>
      <c r="V106" s="8">
        <f t="shared" si="20"/>
        <v>85.630832954746651</v>
      </c>
      <c r="W106" s="8">
        <f t="shared" si="15"/>
        <v>8.9691655193744424</v>
      </c>
      <c r="X106" s="11">
        <f t="shared" si="16"/>
        <v>80.445930113935404</v>
      </c>
    </row>
    <row r="107" spans="1:24" ht="16" x14ac:dyDescent="0.2">
      <c r="A107" s="10" t="s">
        <v>117</v>
      </c>
      <c r="B107" s="8">
        <v>95.966667175292997</v>
      </c>
      <c r="C107" s="8">
        <f t="shared" si="17"/>
        <v>94.183334350585938</v>
      </c>
      <c r="D107" s="8">
        <f t="shared" si="18"/>
        <v>1.7833328247070597</v>
      </c>
      <c r="F107" s="10" t="s">
        <v>117</v>
      </c>
      <c r="G107" s="8">
        <v>95.966667175292997</v>
      </c>
      <c r="H107" s="8">
        <f t="shared" si="22"/>
        <v>92.600002288818374</v>
      </c>
      <c r="I107" s="8">
        <f t="shared" si="23"/>
        <v>3.3666648864746236</v>
      </c>
      <c r="J107" s="11">
        <f t="shared" si="24"/>
        <v>11.33443245782119</v>
      </c>
      <c r="L107" s="10" t="s">
        <v>117</v>
      </c>
      <c r="M107" s="12">
        <v>271720.59375</v>
      </c>
      <c r="N107" s="8">
        <f t="shared" si="19"/>
        <v>266204.6640625</v>
      </c>
      <c r="O107" s="8">
        <f t="shared" si="25"/>
        <v>5515.9296875</v>
      </c>
      <c r="P107" s="11">
        <f t="shared" si="21"/>
        <v>30425480.317443848</v>
      </c>
      <c r="T107" s="10" t="s">
        <v>117</v>
      </c>
      <c r="U107" s="8">
        <v>95.966667175292997</v>
      </c>
      <c r="V107" s="8">
        <f t="shared" si="20"/>
        <v>87.42466605862154</v>
      </c>
      <c r="W107" s="8">
        <f t="shared" si="15"/>
        <v>8.5420011166714573</v>
      </c>
      <c r="X107" s="11">
        <f t="shared" si="16"/>
        <v>72.965783077216429</v>
      </c>
    </row>
    <row r="108" spans="1:24" ht="16" x14ac:dyDescent="0.2">
      <c r="A108" s="10" t="s">
        <v>118</v>
      </c>
      <c r="B108" s="8">
        <v>97.633331298828097</v>
      </c>
      <c r="C108" s="8">
        <f t="shared" si="17"/>
        <v>95.283332824707045</v>
      </c>
      <c r="D108" s="8">
        <f t="shared" si="18"/>
        <v>2.3499984741210511</v>
      </c>
      <c r="F108" s="10" t="s">
        <v>118</v>
      </c>
      <c r="G108" s="8">
        <v>97.633331298828097</v>
      </c>
      <c r="H108" s="8">
        <f t="shared" si="22"/>
        <v>94.150001525878906</v>
      </c>
      <c r="I108" s="8">
        <f t="shared" si="23"/>
        <v>3.4833297729491903</v>
      </c>
      <c r="J108" s="11">
        <f t="shared" si="24"/>
        <v>12.133586307114259</v>
      </c>
      <c r="L108" s="10" t="s">
        <v>118</v>
      </c>
      <c r="M108" s="12">
        <v>273228.8125</v>
      </c>
      <c r="N108" s="8">
        <f t="shared" si="19"/>
        <v>270490.18437500001</v>
      </c>
      <c r="O108" s="8">
        <f t="shared" si="25"/>
        <v>2738.6281249999884</v>
      </c>
      <c r="P108" s="11">
        <f t="shared" si="21"/>
        <v>7500084.0070409514</v>
      </c>
      <c r="T108" s="10" t="s">
        <v>118</v>
      </c>
      <c r="U108" s="8">
        <v>97.633331298828097</v>
      </c>
      <c r="V108" s="8">
        <f t="shared" si="20"/>
        <v>89.133066281955834</v>
      </c>
      <c r="W108" s="8">
        <f t="shared" si="15"/>
        <v>8.5002650168722624</v>
      </c>
      <c r="X108" s="11">
        <f t="shared" si="16"/>
        <v>72.254505357062399</v>
      </c>
    </row>
    <row r="109" spans="1:24" ht="16" x14ac:dyDescent="0.2">
      <c r="A109" s="10" t="s">
        <v>119</v>
      </c>
      <c r="B109" s="8">
        <v>97.933334350585895</v>
      </c>
      <c r="C109" s="8">
        <f t="shared" si="17"/>
        <v>96.799999237060547</v>
      </c>
      <c r="D109" s="8">
        <f t="shared" si="18"/>
        <v>1.133335113525348</v>
      </c>
      <c r="F109" s="10" t="s">
        <v>119</v>
      </c>
      <c r="G109" s="8">
        <v>97.933334350585895</v>
      </c>
      <c r="H109" s="8">
        <f t="shared" si="22"/>
        <v>95.491666793823242</v>
      </c>
      <c r="I109" s="8">
        <f t="shared" si="23"/>
        <v>2.4416675567626527</v>
      </c>
      <c r="J109" s="11">
        <f t="shared" si="24"/>
        <v>5.9617404577473021</v>
      </c>
      <c r="L109" s="10" t="s">
        <v>119</v>
      </c>
      <c r="M109" s="12">
        <v>275198.59375</v>
      </c>
      <c r="N109" s="8">
        <f t="shared" si="19"/>
        <v>272467.60000000003</v>
      </c>
      <c r="O109" s="8">
        <f t="shared" si="25"/>
        <v>2730.9937499999651</v>
      </c>
      <c r="P109" s="11">
        <f t="shared" si="21"/>
        <v>7458326.8625388714</v>
      </c>
      <c r="T109" s="10" t="s">
        <v>119</v>
      </c>
      <c r="U109" s="8">
        <v>97.933334350585895</v>
      </c>
      <c r="V109" s="8">
        <f t="shared" si="20"/>
        <v>90.833119285330284</v>
      </c>
      <c r="W109" s="8">
        <f t="shared" si="15"/>
        <v>7.1002150652556111</v>
      </c>
      <c r="X109" s="11">
        <f t="shared" si="16"/>
        <v>50.413053972882743</v>
      </c>
    </row>
    <row r="110" spans="1:24" ht="16" x14ac:dyDescent="0.2">
      <c r="A110" s="10" t="s">
        <v>120</v>
      </c>
      <c r="B110" s="8">
        <v>98</v>
      </c>
      <c r="C110" s="8">
        <f t="shared" si="17"/>
        <v>97.783332824707003</v>
      </c>
      <c r="D110" s="8">
        <f t="shared" si="18"/>
        <v>0.21666717529299717</v>
      </c>
      <c r="F110" s="10" t="s">
        <v>120</v>
      </c>
      <c r="G110" s="8">
        <v>98</v>
      </c>
      <c r="H110" s="8">
        <f t="shared" si="22"/>
        <v>96.533332824707017</v>
      </c>
      <c r="I110" s="8">
        <f t="shared" si="23"/>
        <v>1.466667175292983</v>
      </c>
      <c r="J110" s="11">
        <f t="shared" si="24"/>
        <v>2.1511126030818977</v>
      </c>
      <c r="L110" s="10" t="s">
        <v>120</v>
      </c>
      <c r="M110" s="12">
        <v>278451.1875</v>
      </c>
      <c r="N110" s="8">
        <f t="shared" si="19"/>
        <v>274653.81562499999</v>
      </c>
      <c r="O110" s="8">
        <f t="shared" si="25"/>
        <v>3797.3718750000116</v>
      </c>
      <c r="P110" s="11">
        <f t="shared" si="21"/>
        <v>14420033.157041105</v>
      </c>
      <c r="T110" s="10" t="s">
        <v>120</v>
      </c>
      <c r="U110" s="8">
        <v>98</v>
      </c>
      <c r="V110" s="8">
        <f t="shared" si="20"/>
        <v>92.253162298381412</v>
      </c>
      <c r="W110" s="8">
        <f t="shared" si="15"/>
        <v>5.7468377016185883</v>
      </c>
      <c r="X110" s="11">
        <f t="shared" si="16"/>
        <v>33.026143568744821</v>
      </c>
    </row>
    <row r="111" spans="1:24" ht="16" x14ac:dyDescent="0.2">
      <c r="A111" s="10" t="s">
        <v>121</v>
      </c>
      <c r="B111" s="8">
        <v>99.133331298828097</v>
      </c>
      <c r="C111" s="8">
        <f t="shared" si="17"/>
        <v>97.96666717529294</v>
      </c>
      <c r="D111" s="8">
        <f t="shared" si="18"/>
        <v>1.1666641235351562</v>
      </c>
      <c r="F111" s="10" t="s">
        <v>121</v>
      </c>
      <c r="G111" s="8">
        <v>99.133331298828097</v>
      </c>
      <c r="H111" s="8">
        <f t="shared" si="22"/>
        <v>97.383333206176744</v>
      </c>
      <c r="I111" s="8">
        <f t="shared" si="23"/>
        <v>1.749998092651353</v>
      </c>
      <c r="J111" s="11">
        <f t="shared" si="24"/>
        <v>3.0624933242833734</v>
      </c>
      <c r="L111" s="10" t="s">
        <v>121</v>
      </c>
      <c r="M111" s="12">
        <v>281202.3125</v>
      </c>
      <c r="N111" s="8">
        <f t="shared" si="19"/>
        <v>277603.69062499999</v>
      </c>
      <c r="O111" s="8">
        <f t="shared" si="25"/>
        <v>3598.6218750000116</v>
      </c>
      <c r="P111" s="11">
        <f t="shared" si="21"/>
        <v>12950079.399228599</v>
      </c>
      <c r="T111" s="10" t="s">
        <v>121</v>
      </c>
      <c r="U111" s="8">
        <v>99.133331298828097</v>
      </c>
      <c r="V111" s="8">
        <f t="shared" si="20"/>
        <v>93.402529838705135</v>
      </c>
      <c r="W111" s="8">
        <f t="shared" si="15"/>
        <v>5.7308014601229615</v>
      </c>
      <c r="X111" s="11">
        <f t="shared" si="16"/>
        <v>32.842085375347466</v>
      </c>
    </row>
    <row r="112" spans="1:24" ht="16" x14ac:dyDescent="0.2">
      <c r="A112" s="10" t="s">
        <v>122</v>
      </c>
      <c r="B112" s="8">
        <v>100.09999847412099</v>
      </c>
      <c r="C112" s="8">
        <f t="shared" si="17"/>
        <v>98.566665649414048</v>
      </c>
      <c r="D112" s="8">
        <f t="shared" si="18"/>
        <v>1.533332824706946</v>
      </c>
      <c r="F112" s="10" t="s">
        <v>122</v>
      </c>
      <c r="G112" s="8">
        <v>100.09999847412099</v>
      </c>
      <c r="H112" s="8">
        <f t="shared" si="22"/>
        <v>98.174999237060518</v>
      </c>
      <c r="I112" s="8">
        <f t="shared" si="23"/>
        <v>1.9249992370604758</v>
      </c>
      <c r="J112" s="11">
        <f t="shared" si="24"/>
        <v>3.705622062683414</v>
      </c>
      <c r="L112" s="10" t="s">
        <v>122</v>
      </c>
      <c r="M112" s="12">
        <v>285152.1875</v>
      </c>
      <c r="N112" s="8">
        <f t="shared" si="19"/>
        <v>280326.828125</v>
      </c>
      <c r="O112" s="8">
        <f t="shared" si="25"/>
        <v>4825.359375</v>
      </c>
      <c r="P112" s="11">
        <f t="shared" si="21"/>
        <v>23284093.097900391</v>
      </c>
      <c r="T112" s="10" t="s">
        <v>122</v>
      </c>
      <c r="U112" s="8">
        <v>100.09999847412099</v>
      </c>
      <c r="V112" s="8">
        <f t="shared" si="20"/>
        <v>94.548690130729725</v>
      </c>
      <c r="W112" s="8">
        <f t="shared" si="15"/>
        <v>5.5513083433912698</v>
      </c>
      <c r="X112" s="11">
        <f t="shared" si="16"/>
        <v>30.817024323405523</v>
      </c>
    </row>
    <row r="113" spans="1:24" ht="16" x14ac:dyDescent="0.2">
      <c r="A113" s="10" t="s">
        <v>123</v>
      </c>
      <c r="B113" s="8">
        <v>101.09999847412099</v>
      </c>
      <c r="C113" s="8">
        <f t="shared" si="17"/>
        <v>99.616664886474553</v>
      </c>
      <c r="D113" s="8">
        <f t="shared" si="18"/>
        <v>1.4833335876464417</v>
      </c>
      <c r="F113" s="10" t="s">
        <v>123</v>
      </c>
      <c r="G113" s="8">
        <v>101.09999847412099</v>
      </c>
      <c r="H113" s="8">
        <f t="shared" si="22"/>
        <v>98.791666030883732</v>
      </c>
      <c r="I113" s="8">
        <f t="shared" si="23"/>
        <v>2.3083324432372621</v>
      </c>
      <c r="J113" s="11">
        <f t="shared" si="24"/>
        <v>5.3283986685017073</v>
      </c>
      <c r="L113" s="10" t="s">
        <v>123</v>
      </c>
      <c r="M113" s="12">
        <v>286365.6875</v>
      </c>
      <c r="N113" s="8">
        <f t="shared" si="19"/>
        <v>284087.10000000003</v>
      </c>
      <c r="O113" s="8">
        <f t="shared" si="25"/>
        <v>2278.5874999999651</v>
      </c>
      <c r="P113" s="11">
        <f t="shared" si="21"/>
        <v>5191960.9951560907</v>
      </c>
      <c r="T113" s="10" t="s">
        <v>123</v>
      </c>
      <c r="U113" s="8">
        <v>101.09999847412099</v>
      </c>
      <c r="V113" s="8">
        <f t="shared" si="20"/>
        <v>95.658951799407973</v>
      </c>
      <c r="W113" s="8">
        <f t="shared" si="15"/>
        <v>5.4410466747130215</v>
      </c>
      <c r="X113" s="11">
        <f t="shared" si="16"/>
        <v>29.604988916405627</v>
      </c>
    </row>
    <row r="114" spans="1:24" ht="16" x14ac:dyDescent="0.2">
      <c r="A114" s="10" t="s">
        <v>124</v>
      </c>
      <c r="B114" s="8">
        <v>102.533332824707</v>
      </c>
      <c r="C114" s="8">
        <f t="shared" si="17"/>
        <v>100.59999847412099</v>
      </c>
      <c r="D114" s="8">
        <f t="shared" si="18"/>
        <v>1.9333343505860086</v>
      </c>
      <c r="F114" s="10" t="s">
        <v>124</v>
      </c>
      <c r="G114" s="8">
        <v>102.533332824707</v>
      </c>
      <c r="H114" s="8">
        <f t="shared" si="22"/>
        <v>99.583332061767521</v>
      </c>
      <c r="I114" s="8">
        <f t="shared" si="23"/>
        <v>2.9500007629394815</v>
      </c>
      <c r="J114" s="11">
        <f t="shared" si="24"/>
        <v>8.7025045013435225</v>
      </c>
      <c r="L114" s="10" t="s">
        <v>124</v>
      </c>
      <c r="M114" s="12">
        <v>292292.90625</v>
      </c>
      <c r="N114" s="8">
        <f t="shared" si="19"/>
        <v>285728</v>
      </c>
      <c r="O114" s="8">
        <f t="shared" si="25"/>
        <v>6564.90625</v>
      </c>
      <c r="P114" s="11">
        <f t="shared" si="21"/>
        <v>43097994.071289062</v>
      </c>
      <c r="T114" s="10" t="s">
        <v>124</v>
      </c>
      <c r="U114" s="8">
        <v>102.533332824707</v>
      </c>
      <c r="V114" s="8">
        <f t="shared" si="20"/>
        <v>96.747161134350577</v>
      </c>
      <c r="W114" s="8">
        <f t="shared" si="15"/>
        <v>5.7861716903564258</v>
      </c>
      <c r="X114" s="11">
        <f t="shared" si="16"/>
        <v>33.47978283028214</v>
      </c>
    </row>
    <row r="115" spans="1:24" ht="16" x14ac:dyDescent="0.2">
      <c r="A115" s="10" t="s">
        <v>125</v>
      </c>
      <c r="B115" s="8">
        <v>103.5</v>
      </c>
      <c r="C115" s="8">
        <f t="shared" si="17"/>
        <v>101.81666564941401</v>
      </c>
      <c r="D115" s="8">
        <f t="shared" si="18"/>
        <v>1.6833343505859943</v>
      </c>
      <c r="F115" s="10" t="s">
        <v>125</v>
      </c>
      <c r="G115" s="8">
        <v>103.5</v>
      </c>
      <c r="H115" s="8">
        <f t="shared" si="22"/>
        <v>100.71666526794428</v>
      </c>
      <c r="I115" s="8">
        <f t="shared" si="23"/>
        <v>2.7833347320557209</v>
      </c>
      <c r="J115" s="11">
        <f t="shared" si="24"/>
        <v>7.7469522306676915</v>
      </c>
      <c r="L115" s="10" t="s">
        <v>125</v>
      </c>
      <c r="M115" s="12">
        <v>298527.8125</v>
      </c>
      <c r="N115" s="8">
        <f t="shared" si="19"/>
        <v>290986.11249999999</v>
      </c>
      <c r="O115" s="8">
        <f t="shared" si="25"/>
        <v>7541.7000000000116</v>
      </c>
      <c r="P115" s="11">
        <f t="shared" si="21"/>
        <v>56877238.890000172</v>
      </c>
      <c r="T115" s="10" t="s">
        <v>125</v>
      </c>
      <c r="U115" s="8">
        <v>103.5</v>
      </c>
      <c r="V115" s="8">
        <f t="shared" si="20"/>
        <v>97.904395472421868</v>
      </c>
      <c r="W115" s="8">
        <f t="shared" si="15"/>
        <v>5.5956045275781321</v>
      </c>
      <c r="X115" s="11">
        <f t="shared" si="16"/>
        <v>31.310790029052892</v>
      </c>
    </row>
    <row r="116" spans="1:24" ht="16" x14ac:dyDescent="0.2">
      <c r="A116" s="10" t="s">
        <v>126</v>
      </c>
      <c r="B116" s="8">
        <v>104.40000152587901</v>
      </c>
      <c r="C116" s="8">
        <f t="shared" si="17"/>
        <v>103.0166664123535</v>
      </c>
      <c r="D116" s="8">
        <f t="shared" si="18"/>
        <v>1.3833351135255043</v>
      </c>
      <c r="F116" s="10" t="s">
        <v>126</v>
      </c>
      <c r="G116" s="8">
        <v>104.40000152587901</v>
      </c>
      <c r="H116" s="8">
        <f t="shared" si="22"/>
        <v>101.80833244323725</v>
      </c>
      <c r="I116" s="8">
        <f t="shared" si="23"/>
        <v>2.5916690826417579</v>
      </c>
      <c r="J116" s="11">
        <f t="shared" si="24"/>
        <v>6.7167486339211706</v>
      </c>
      <c r="L116" s="10" t="s">
        <v>126</v>
      </c>
      <c r="M116" s="12">
        <v>303875.6875</v>
      </c>
      <c r="N116" s="8">
        <f t="shared" si="19"/>
        <v>296688.109375</v>
      </c>
      <c r="O116" s="8">
        <f t="shared" si="25"/>
        <v>7187.578125</v>
      </c>
      <c r="P116" s="11">
        <f t="shared" si="21"/>
        <v>51661279.302978516</v>
      </c>
      <c r="T116" s="10" t="s">
        <v>126</v>
      </c>
      <c r="U116" s="8">
        <v>104.40000152587901</v>
      </c>
      <c r="V116" s="8">
        <f t="shared" si="20"/>
        <v>99.023516377937497</v>
      </c>
      <c r="W116" s="8">
        <f t="shared" si="15"/>
        <v>5.3764851479415086</v>
      </c>
      <c r="X116" s="11">
        <f t="shared" si="16"/>
        <v>28.906592546035625</v>
      </c>
    </row>
    <row r="117" spans="1:24" ht="16" x14ac:dyDescent="0.2">
      <c r="A117" s="10" t="s">
        <v>127</v>
      </c>
      <c r="B117" s="8">
        <v>105.300003051758</v>
      </c>
      <c r="C117" s="8">
        <f t="shared" si="17"/>
        <v>103.95000076293951</v>
      </c>
      <c r="D117" s="8">
        <f t="shared" si="18"/>
        <v>1.3500022888184873</v>
      </c>
      <c r="F117" s="10" t="s">
        <v>127</v>
      </c>
      <c r="G117" s="8">
        <v>105.300003051758</v>
      </c>
      <c r="H117" s="8">
        <f t="shared" si="22"/>
        <v>102.88333320617676</v>
      </c>
      <c r="I117" s="8">
        <f t="shared" si="23"/>
        <v>2.4166698455812394</v>
      </c>
      <c r="J117" s="11">
        <f t="shared" si="24"/>
        <v>5.8402931425416513</v>
      </c>
      <c r="L117" s="10" t="s">
        <v>127</v>
      </c>
      <c r="M117" s="12">
        <v>308001.59375</v>
      </c>
      <c r="N117" s="8">
        <f t="shared" si="19"/>
        <v>302182.62187500007</v>
      </c>
      <c r="O117" s="8">
        <f t="shared" si="25"/>
        <v>5818.9718749999302</v>
      </c>
      <c r="P117" s="11">
        <f t="shared" si="21"/>
        <v>33860433.6820402</v>
      </c>
      <c r="T117" s="10" t="s">
        <v>127</v>
      </c>
      <c r="U117" s="8">
        <v>105.300003051758</v>
      </c>
      <c r="V117" s="8">
        <f t="shared" si="20"/>
        <v>100.0988134075258</v>
      </c>
      <c r="W117" s="8">
        <f t="shared" si="15"/>
        <v>5.2011896442322012</v>
      </c>
      <c r="X117" s="11">
        <f t="shared" si="16"/>
        <v>27.052373715268292</v>
      </c>
    </row>
    <row r="118" spans="1:24" ht="16" x14ac:dyDescent="0.2">
      <c r="A118" s="10" t="s">
        <v>128</v>
      </c>
      <c r="B118" s="8">
        <v>106.26667022705099</v>
      </c>
      <c r="C118" s="8">
        <f t="shared" si="17"/>
        <v>104.8500022888185</v>
      </c>
      <c r="D118" s="8">
        <f t="shared" si="18"/>
        <v>1.4166679382324929</v>
      </c>
      <c r="F118" s="10" t="s">
        <v>128</v>
      </c>
      <c r="G118" s="8">
        <v>106.26667022705099</v>
      </c>
      <c r="H118" s="8">
        <f t="shared" si="22"/>
        <v>103.93333435058599</v>
      </c>
      <c r="I118" s="8">
        <f t="shared" si="23"/>
        <v>2.3333358764650001</v>
      </c>
      <c r="J118" s="11">
        <f t="shared" si="24"/>
        <v>5.4444563123986898</v>
      </c>
      <c r="L118" s="10" t="s">
        <v>128</v>
      </c>
      <c r="M118" s="12">
        <v>316702.1875</v>
      </c>
      <c r="N118" s="8">
        <f t="shared" si="19"/>
        <v>306641.625</v>
      </c>
      <c r="O118" s="8">
        <f t="shared" si="25"/>
        <v>10060.5625</v>
      </c>
      <c r="P118" s="11">
        <f t="shared" si="21"/>
        <v>101214917.81640625</v>
      </c>
      <c r="T118" s="10" t="s">
        <v>128</v>
      </c>
      <c r="U118" s="8">
        <v>106.26667022705099</v>
      </c>
      <c r="V118" s="8">
        <f t="shared" si="20"/>
        <v>101.13905133637223</v>
      </c>
      <c r="W118" s="8">
        <f t="shared" si="15"/>
        <v>5.127618890678761</v>
      </c>
      <c r="X118" s="11">
        <f t="shared" si="16"/>
        <v>26.292475488045689</v>
      </c>
    </row>
    <row r="119" spans="1:24" ht="16" x14ac:dyDescent="0.2">
      <c r="A119" s="10" t="s">
        <v>129</v>
      </c>
      <c r="B119" s="8">
        <v>107.23332977294901</v>
      </c>
      <c r="C119" s="8">
        <f t="shared" si="17"/>
        <v>105.7833366394045</v>
      </c>
      <c r="D119" s="8">
        <f t="shared" si="18"/>
        <v>1.4499931335445098</v>
      </c>
      <c r="F119" s="10" t="s">
        <v>129</v>
      </c>
      <c r="G119" s="8">
        <v>107.23332977294901</v>
      </c>
      <c r="H119" s="8">
        <f t="shared" si="22"/>
        <v>104.866668701172</v>
      </c>
      <c r="I119" s="8">
        <f t="shared" si="23"/>
        <v>2.3666610717770027</v>
      </c>
      <c r="J119" s="11">
        <f t="shared" si="24"/>
        <v>5.6010846286646707</v>
      </c>
      <c r="L119" s="10" t="s">
        <v>129</v>
      </c>
      <c r="M119" s="12">
        <v>320064.1875</v>
      </c>
      <c r="N119" s="8">
        <f t="shared" si="19"/>
        <v>314549.47812499997</v>
      </c>
      <c r="O119" s="8">
        <f t="shared" si="25"/>
        <v>5514.7093750000349</v>
      </c>
      <c r="P119" s="11">
        <f t="shared" si="21"/>
        <v>30412019.490713276</v>
      </c>
      <c r="T119" s="10" t="s">
        <v>129</v>
      </c>
      <c r="U119" s="8">
        <v>107.23332977294901</v>
      </c>
      <c r="V119" s="8">
        <f t="shared" si="20"/>
        <v>102.16457511450798</v>
      </c>
      <c r="W119" s="8">
        <f t="shared" si="15"/>
        <v>5.0687546584410228</v>
      </c>
      <c r="X119" s="11">
        <f t="shared" si="16"/>
        <v>25.69227378746757</v>
      </c>
    </row>
    <row r="120" spans="1:24" ht="16" x14ac:dyDescent="0.2">
      <c r="A120" s="10" t="s">
        <v>130</v>
      </c>
      <c r="B120" s="8">
        <v>107.90000152587901</v>
      </c>
      <c r="C120" s="8">
        <f t="shared" si="17"/>
        <v>106.75</v>
      </c>
      <c r="D120" s="8">
        <f t="shared" si="18"/>
        <v>1.1500015258790057</v>
      </c>
      <c r="F120" s="10" t="s">
        <v>130</v>
      </c>
      <c r="G120" s="8">
        <v>107.90000152587901</v>
      </c>
      <c r="H120" s="8">
        <f t="shared" si="22"/>
        <v>105.80000114440925</v>
      </c>
      <c r="I120" s="8">
        <f t="shared" si="23"/>
        <v>2.100000381469755</v>
      </c>
      <c r="J120" s="11">
        <f t="shared" si="24"/>
        <v>4.4100016021731161</v>
      </c>
      <c r="L120" s="10" t="s">
        <v>130</v>
      </c>
      <c r="M120" s="12">
        <v>324477.1875</v>
      </c>
      <c r="N120" s="8">
        <f t="shared" si="19"/>
        <v>318521.72812499997</v>
      </c>
      <c r="O120" s="8">
        <f t="shared" si="25"/>
        <v>5955.4593750000349</v>
      </c>
      <c r="P120" s="11">
        <f t="shared" si="21"/>
        <v>35467496.367275804</v>
      </c>
      <c r="T120" s="10" t="s">
        <v>130</v>
      </c>
      <c r="U120" s="8">
        <v>107.90000152587901</v>
      </c>
      <c r="V120" s="8">
        <f t="shared" si="20"/>
        <v>103.17832604619619</v>
      </c>
      <c r="W120" s="8">
        <f t="shared" si="15"/>
        <v>4.7216754796828155</v>
      </c>
      <c r="X120" s="11">
        <f t="shared" si="16"/>
        <v>22.294219335437948</v>
      </c>
    </row>
    <row r="121" spans="1:24" ht="16" x14ac:dyDescent="0.2">
      <c r="A121" s="10" t="s">
        <v>131</v>
      </c>
      <c r="B121" s="8">
        <v>109</v>
      </c>
      <c r="C121" s="8">
        <f t="shared" si="17"/>
        <v>107.56666564941401</v>
      </c>
      <c r="D121" s="8">
        <f t="shared" si="18"/>
        <v>1.4333343505859943</v>
      </c>
      <c r="F121" s="10" t="s">
        <v>131</v>
      </c>
      <c r="G121" s="8">
        <v>109</v>
      </c>
      <c r="H121" s="8">
        <f t="shared" si="22"/>
        <v>106.67500114440925</v>
      </c>
      <c r="I121" s="8">
        <f t="shared" si="23"/>
        <v>2.3249988555907493</v>
      </c>
      <c r="J121" s="11">
        <f t="shared" si="24"/>
        <v>5.4056196784982937</v>
      </c>
      <c r="L121" s="10" t="s">
        <v>131</v>
      </c>
      <c r="M121" s="12">
        <v>332086.5</v>
      </c>
      <c r="N121" s="8">
        <f t="shared" si="19"/>
        <v>323258.38750000001</v>
      </c>
      <c r="O121" s="8">
        <f t="shared" si="25"/>
        <v>8828.1124999999884</v>
      </c>
      <c r="P121" s="11">
        <f t="shared" si="21"/>
        <v>77935570.312656045</v>
      </c>
      <c r="T121" s="10" t="s">
        <v>131</v>
      </c>
      <c r="U121" s="8">
        <v>109</v>
      </c>
      <c r="V121" s="8">
        <f t="shared" si="20"/>
        <v>104.12266114213276</v>
      </c>
      <c r="W121" s="8">
        <f t="shared" si="15"/>
        <v>4.8773388578672439</v>
      </c>
      <c r="X121" s="11">
        <f t="shared" si="16"/>
        <v>23.788434334461751</v>
      </c>
    </row>
    <row r="122" spans="1:24" ht="16" x14ac:dyDescent="0.2">
      <c r="A122" s="10" t="s">
        <v>132</v>
      </c>
      <c r="B122" s="8">
        <v>109.56666564941401</v>
      </c>
      <c r="C122" s="8">
        <f t="shared" si="17"/>
        <v>108.45000076293951</v>
      </c>
      <c r="D122" s="8">
        <f t="shared" si="18"/>
        <v>1.1166648864744957</v>
      </c>
      <c r="F122" s="10" t="s">
        <v>132</v>
      </c>
      <c r="G122" s="8">
        <v>109.56666564941401</v>
      </c>
      <c r="H122" s="8">
        <f t="shared" si="22"/>
        <v>107.60000038146975</v>
      </c>
      <c r="I122" s="8">
        <f t="shared" si="23"/>
        <v>1.9666652679442507</v>
      </c>
      <c r="J122" s="11">
        <f t="shared" si="24"/>
        <v>3.8677722761382314</v>
      </c>
      <c r="L122" s="10" t="s">
        <v>132</v>
      </c>
      <c r="M122" s="12">
        <v>332099</v>
      </c>
      <c r="N122" s="8">
        <f t="shared" si="19"/>
        <v>330123.33750000002</v>
      </c>
      <c r="O122" s="8">
        <f t="shared" si="25"/>
        <v>1975.6624999999767</v>
      </c>
      <c r="P122" s="11">
        <f t="shared" si="21"/>
        <v>3903242.3139061579</v>
      </c>
      <c r="T122" s="10" t="s">
        <v>132</v>
      </c>
      <c r="U122" s="8">
        <v>109.56666564941401</v>
      </c>
      <c r="V122" s="8">
        <f t="shared" si="20"/>
        <v>105.0981289137062</v>
      </c>
      <c r="W122" s="8">
        <f t="shared" si="15"/>
        <v>4.4685367357078007</v>
      </c>
      <c r="X122" s="11">
        <f t="shared" si="16"/>
        <v>19.967820558370128</v>
      </c>
    </row>
    <row r="123" spans="1:24" ht="16" x14ac:dyDescent="0.2">
      <c r="A123" s="10" t="s">
        <v>133</v>
      </c>
      <c r="B123" s="8">
        <v>109.033332824707</v>
      </c>
      <c r="C123" s="8">
        <f t="shared" si="17"/>
        <v>109.283332824707</v>
      </c>
      <c r="D123" s="8">
        <f t="shared" si="18"/>
        <v>0.25</v>
      </c>
      <c r="F123" s="10" t="s">
        <v>133</v>
      </c>
      <c r="G123" s="8">
        <v>109.033332824707</v>
      </c>
      <c r="H123" s="8">
        <f t="shared" si="22"/>
        <v>108.4249992370605</v>
      </c>
      <c r="I123" s="8">
        <f t="shared" si="23"/>
        <v>0.60833358764649859</v>
      </c>
      <c r="J123" s="11">
        <f t="shared" si="24"/>
        <v>0.37006975385886015</v>
      </c>
      <c r="L123" s="10" t="s">
        <v>133</v>
      </c>
      <c r="M123" s="12">
        <v>337871.40625</v>
      </c>
      <c r="N123" s="8">
        <f t="shared" si="19"/>
        <v>331335.56875000003</v>
      </c>
      <c r="O123" s="8">
        <f t="shared" si="25"/>
        <v>6535.8374999999651</v>
      </c>
      <c r="P123" s="11">
        <f t="shared" si="21"/>
        <v>42717171.826405793</v>
      </c>
      <c r="T123" s="10" t="s">
        <v>133</v>
      </c>
      <c r="U123" s="8">
        <v>109.033332824707</v>
      </c>
      <c r="V123" s="8">
        <f t="shared" si="20"/>
        <v>105.99183626084776</v>
      </c>
      <c r="W123" s="8">
        <f t="shared" si="15"/>
        <v>3.0414965638592406</v>
      </c>
      <c r="X123" s="11">
        <f t="shared" si="16"/>
        <v>9.250701347967567</v>
      </c>
    </row>
    <row r="124" spans="1:24" ht="16" x14ac:dyDescent="0.2">
      <c r="A124" s="10" t="s">
        <v>134</v>
      </c>
      <c r="B124" s="8">
        <v>109.699996948242</v>
      </c>
      <c r="C124" s="8">
        <f t="shared" si="17"/>
        <v>109.2999992370605</v>
      </c>
      <c r="D124" s="8">
        <f t="shared" si="18"/>
        <v>0.39999771118149852</v>
      </c>
      <c r="F124" s="10" t="s">
        <v>134</v>
      </c>
      <c r="G124" s="8">
        <v>109.699996948242</v>
      </c>
      <c r="H124" s="8">
        <f t="shared" si="22"/>
        <v>108.875</v>
      </c>
      <c r="I124" s="8">
        <f t="shared" si="23"/>
        <v>0.82499694824200276</v>
      </c>
      <c r="J124" s="11">
        <f t="shared" si="24"/>
        <v>0.68061996460861773</v>
      </c>
      <c r="L124" s="10" t="s">
        <v>134</v>
      </c>
      <c r="M124" s="12">
        <v>341120.6875</v>
      </c>
      <c r="N124" s="8">
        <f t="shared" si="19"/>
        <v>336715.67500000005</v>
      </c>
      <c r="O124" s="8">
        <f t="shared" si="25"/>
        <v>4405.0124999999534</v>
      </c>
      <c r="P124" s="11">
        <f t="shared" si="21"/>
        <v>19404135.12515584</v>
      </c>
      <c r="T124" s="10" t="s">
        <v>134</v>
      </c>
      <c r="U124" s="8">
        <v>109.699996948242</v>
      </c>
      <c r="V124" s="8">
        <f t="shared" si="20"/>
        <v>106.60013557361961</v>
      </c>
      <c r="W124" s="8">
        <f t="shared" si="15"/>
        <v>3.0998613746223924</v>
      </c>
      <c r="X124" s="11">
        <f t="shared" si="16"/>
        <v>9.6091405418758278</v>
      </c>
    </row>
    <row r="125" spans="1:24" ht="16" x14ac:dyDescent="0.2">
      <c r="A125" s="10" t="s">
        <v>135</v>
      </c>
      <c r="B125" s="8">
        <v>110.466667175293</v>
      </c>
      <c r="C125" s="8">
        <f t="shared" si="17"/>
        <v>109.3666648864745</v>
      </c>
      <c r="D125" s="8">
        <f t="shared" si="18"/>
        <v>1.1000022888185015</v>
      </c>
      <c r="F125" s="10" t="s">
        <v>135</v>
      </c>
      <c r="G125" s="8">
        <v>110.466667175293</v>
      </c>
      <c r="H125" s="8">
        <f t="shared" si="22"/>
        <v>109.32499885559075</v>
      </c>
      <c r="I125" s="8">
        <f t="shared" si="23"/>
        <v>1.1416683197022479</v>
      </c>
      <c r="J125" s="11">
        <f t="shared" si="24"/>
        <v>1.3034065522117542</v>
      </c>
      <c r="L125" s="10" t="s">
        <v>135</v>
      </c>
      <c r="M125" s="12">
        <v>343613.90625</v>
      </c>
      <c r="N125" s="8">
        <f t="shared" si="19"/>
        <v>339893.59062500001</v>
      </c>
      <c r="O125" s="8">
        <f t="shared" si="25"/>
        <v>3720.3156249999884</v>
      </c>
      <c r="P125" s="11">
        <f t="shared" si="21"/>
        <v>13840748.349619053</v>
      </c>
      <c r="T125" s="10" t="s">
        <v>135</v>
      </c>
      <c r="U125" s="8">
        <v>110.466667175293</v>
      </c>
      <c r="V125" s="8">
        <f t="shared" si="20"/>
        <v>107.22010784854409</v>
      </c>
      <c r="W125" s="8">
        <f t="shared" si="15"/>
        <v>3.2465593267489083</v>
      </c>
      <c r="X125" s="11">
        <f t="shared" si="16"/>
        <v>10.540147462100325</v>
      </c>
    </row>
    <row r="126" spans="1:24" ht="16" x14ac:dyDescent="0.2">
      <c r="A126" s="10" t="s">
        <v>136</v>
      </c>
      <c r="B126" s="8">
        <v>111.800003051758</v>
      </c>
      <c r="C126" s="8">
        <f t="shared" si="17"/>
        <v>110.08333206176749</v>
      </c>
      <c r="D126" s="8">
        <f t="shared" si="18"/>
        <v>1.7166709899905044</v>
      </c>
      <c r="F126" s="10" t="s">
        <v>136</v>
      </c>
      <c r="G126" s="8">
        <v>111.800003051758</v>
      </c>
      <c r="H126" s="8">
        <f t="shared" si="22"/>
        <v>109.69166564941401</v>
      </c>
      <c r="I126" s="8">
        <f t="shared" si="23"/>
        <v>2.1083374023439916</v>
      </c>
      <c r="J126" s="11">
        <f t="shared" si="24"/>
        <v>4.4450866021226103</v>
      </c>
      <c r="L126" s="10" t="s">
        <v>136</v>
      </c>
      <c r="M126" s="12">
        <v>344760.40625</v>
      </c>
      <c r="N126" s="8">
        <f t="shared" si="19"/>
        <v>342790.33437499998</v>
      </c>
      <c r="O126" s="8">
        <f t="shared" si="25"/>
        <v>1970.0718750000233</v>
      </c>
      <c r="P126" s="11">
        <f t="shared" si="21"/>
        <v>3881183.1926661073</v>
      </c>
      <c r="T126" s="10" t="s">
        <v>136</v>
      </c>
      <c r="U126" s="8">
        <v>111.800003051758</v>
      </c>
      <c r="V126" s="8">
        <f t="shared" si="20"/>
        <v>107.86941971389388</v>
      </c>
      <c r="W126" s="8">
        <f t="shared" si="15"/>
        <v>3.9305833378641211</v>
      </c>
      <c r="X126" s="11">
        <f t="shared" si="16"/>
        <v>15.449485375895055</v>
      </c>
    </row>
    <row r="127" spans="1:24" ht="16" x14ac:dyDescent="0.2">
      <c r="A127" s="10" t="s">
        <v>137</v>
      </c>
      <c r="B127" s="8">
        <v>113.06666564941401</v>
      </c>
      <c r="C127" s="8">
        <f t="shared" si="17"/>
        <v>111.1333351135255</v>
      </c>
      <c r="D127" s="8">
        <f t="shared" si="18"/>
        <v>1.9333305358885013</v>
      </c>
      <c r="F127" s="10" t="s">
        <v>137</v>
      </c>
      <c r="G127" s="8">
        <v>113.06666564941401</v>
      </c>
      <c r="H127" s="8">
        <f t="shared" si="22"/>
        <v>110.24999999999999</v>
      </c>
      <c r="I127" s="8">
        <f t="shared" si="23"/>
        <v>2.8166656494140199</v>
      </c>
      <c r="J127" s="11">
        <f t="shared" si="24"/>
        <v>7.9336053805889026</v>
      </c>
      <c r="L127" s="10" t="s">
        <v>137</v>
      </c>
      <c r="M127" s="12">
        <v>346317.40625</v>
      </c>
      <c r="N127" s="8">
        <f t="shared" si="19"/>
        <v>344281.78437499999</v>
      </c>
      <c r="O127" s="8">
        <f t="shared" si="25"/>
        <v>2035.6218750000116</v>
      </c>
      <c r="P127" s="11">
        <f t="shared" si="21"/>
        <v>4143756.4179785629</v>
      </c>
      <c r="T127" s="10" t="s">
        <v>137</v>
      </c>
      <c r="U127" s="8">
        <v>113.06666564941401</v>
      </c>
      <c r="V127" s="8">
        <f t="shared" si="20"/>
        <v>108.6555363814667</v>
      </c>
      <c r="W127" s="8">
        <f t="shared" si="15"/>
        <v>4.4111292679473024</v>
      </c>
      <c r="X127" s="11">
        <f t="shared" si="16"/>
        <v>19.458061418541305</v>
      </c>
    </row>
    <row r="128" spans="1:24" ht="16" x14ac:dyDescent="0.2">
      <c r="A128" s="10" t="s">
        <v>138</v>
      </c>
      <c r="B128" s="8">
        <v>114.26667022705099</v>
      </c>
      <c r="C128" s="8">
        <f t="shared" si="17"/>
        <v>112.43333435058599</v>
      </c>
      <c r="D128" s="8">
        <f t="shared" si="18"/>
        <v>1.8333358764650001</v>
      </c>
      <c r="F128" s="10" t="s">
        <v>138</v>
      </c>
      <c r="G128" s="8">
        <v>114.26667022705099</v>
      </c>
      <c r="H128" s="8">
        <f t="shared" si="22"/>
        <v>111.25833320617674</v>
      </c>
      <c r="I128" s="8">
        <f t="shared" si="23"/>
        <v>3.0083370208742508</v>
      </c>
      <c r="J128" s="11">
        <f t="shared" si="24"/>
        <v>9.0500916311625623</v>
      </c>
      <c r="L128" s="10" t="s">
        <v>138</v>
      </c>
      <c r="M128" s="12">
        <v>355160.3125</v>
      </c>
      <c r="N128" s="8">
        <f t="shared" si="19"/>
        <v>345891.35625000001</v>
      </c>
      <c r="O128" s="8">
        <f t="shared" si="25"/>
        <v>9268.9562499999884</v>
      </c>
      <c r="P128" s="11">
        <f t="shared" si="21"/>
        <v>85913549.964413851</v>
      </c>
      <c r="T128" s="10" t="s">
        <v>138</v>
      </c>
      <c r="U128" s="8">
        <v>114.26667022705099</v>
      </c>
      <c r="V128" s="8">
        <f t="shared" si="20"/>
        <v>109.53776223505616</v>
      </c>
      <c r="W128" s="8">
        <f t="shared" si="15"/>
        <v>4.7289079919948307</v>
      </c>
      <c r="X128" s="11">
        <f t="shared" si="16"/>
        <v>22.362570796752582</v>
      </c>
    </row>
    <row r="129" spans="1:24" ht="16" x14ac:dyDescent="0.2">
      <c r="A129" s="10" t="s">
        <v>139</v>
      </c>
      <c r="B129" s="8">
        <v>115.333335876465</v>
      </c>
      <c r="C129" s="8">
        <f t="shared" si="17"/>
        <v>113.66666793823251</v>
      </c>
      <c r="D129" s="8">
        <f t="shared" si="18"/>
        <v>1.6666679382324929</v>
      </c>
      <c r="F129" s="10" t="s">
        <v>139</v>
      </c>
      <c r="G129" s="8">
        <v>115.333335876465</v>
      </c>
      <c r="H129" s="8">
        <f t="shared" si="22"/>
        <v>112.40000152587901</v>
      </c>
      <c r="I129" s="8">
        <f t="shared" si="23"/>
        <v>2.9333343505859943</v>
      </c>
      <c r="J129" s="11">
        <f t="shared" si="24"/>
        <v>8.6044504123277576</v>
      </c>
      <c r="L129" s="10" t="s">
        <v>139</v>
      </c>
      <c r="M129" s="12">
        <v>363021.3125</v>
      </c>
      <c r="N129" s="8">
        <f t="shared" si="19"/>
        <v>353236.03125</v>
      </c>
      <c r="O129" s="8">
        <f t="shared" si="25"/>
        <v>9785.28125</v>
      </c>
      <c r="P129" s="11">
        <f t="shared" si="21"/>
        <v>95751729.141601562</v>
      </c>
      <c r="T129" s="10" t="s">
        <v>139</v>
      </c>
      <c r="U129" s="8">
        <v>115.333335876465</v>
      </c>
      <c r="V129" s="8">
        <f t="shared" si="20"/>
        <v>110.48354383345513</v>
      </c>
      <c r="W129" s="8">
        <f t="shared" si="15"/>
        <v>4.8497920430098702</v>
      </c>
      <c r="X129" s="11">
        <f t="shared" si="16"/>
        <v>23.520482860441852</v>
      </c>
    </row>
    <row r="130" spans="1:24" ht="16" x14ac:dyDescent="0.2">
      <c r="A130" s="10" t="s">
        <v>140</v>
      </c>
      <c r="B130" s="8">
        <v>116.23332977294901</v>
      </c>
      <c r="C130" s="8">
        <f t="shared" si="17"/>
        <v>114.800003051758</v>
      </c>
      <c r="D130" s="8">
        <f t="shared" si="18"/>
        <v>1.4333267211910083</v>
      </c>
      <c r="F130" s="10" t="s">
        <v>140</v>
      </c>
      <c r="G130" s="8">
        <v>116.23332977294901</v>
      </c>
      <c r="H130" s="8">
        <f t="shared" si="22"/>
        <v>113.616668701172</v>
      </c>
      <c r="I130" s="8">
        <f t="shared" si="23"/>
        <v>2.6166610717770027</v>
      </c>
      <c r="J130" s="11">
        <f t="shared" si="24"/>
        <v>6.8469151645531721</v>
      </c>
      <c r="L130" s="10" t="s">
        <v>140</v>
      </c>
      <c r="M130" s="12">
        <v>371485.59375</v>
      </c>
      <c r="N130" s="8">
        <f t="shared" si="19"/>
        <v>360564.82187499997</v>
      </c>
      <c r="O130" s="8">
        <f t="shared" si="25"/>
        <v>10920.771875000035</v>
      </c>
      <c r="P130" s="11">
        <f t="shared" si="21"/>
        <v>119263258.34579177</v>
      </c>
      <c r="T130" s="10" t="s">
        <v>140</v>
      </c>
      <c r="U130" s="8">
        <v>116.23332977294901</v>
      </c>
      <c r="V130" s="8">
        <f t="shared" si="20"/>
        <v>111.4535022420571</v>
      </c>
      <c r="W130" s="8">
        <f t="shared" si="15"/>
        <v>4.7798275308919074</v>
      </c>
      <c r="X130" s="11">
        <f t="shared" si="16"/>
        <v>22.846751225072229</v>
      </c>
    </row>
    <row r="131" spans="1:24" ht="16" x14ac:dyDescent="0.2">
      <c r="A131" s="10" t="s">
        <v>141</v>
      </c>
      <c r="B131" s="8">
        <v>117.56666564941401</v>
      </c>
      <c r="C131" s="8">
        <f t="shared" si="17"/>
        <v>115.783332824707</v>
      </c>
      <c r="D131" s="8">
        <f t="shared" si="18"/>
        <v>1.7833328247070028</v>
      </c>
      <c r="F131" s="10" t="s">
        <v>141</v>
      </c>
      <c r="G131" s="8">
        <v>117.56666564941401</v>
      </c>
      <c r="H131" s="8">
        <f t="shared" si="22"/>
        <v>114.72500038146975</v>
      </c>
      <c r="I131" s="8">
        <f t="shared" si="23"/>
        <v>2.8416652679442507</v>
      </c>
      <c r="J131" s="11">
        <f t="shared" si="24"/>
        <v>8.0750614950406696</v>
      </c>
      <c r="L131" s="10" t="s">
        <v>141</v>
      </c>
      <c r="M131" s="12">
        <v>373538.8125</v>
      </c>
      <c r="N131" s="8">
        <f t="shared" si="19"/>
        <v>369006.63750000001</v>
      </c>
      <c r="O131" s="8">
        <f t="shared" si="25"/>
        <v>4532.1749999999884</v>
      </c>
      <c r="P131" s="11">
        <f t="shared" si="21"/>
        <v>20540610.230624896</v>
      </c>
      <c r="T131" s="10" t="s">
        <v>141</v>
      </c>
      <c r="U131" s="8">
        <v>117.56666564941401</v>
      </c>
      <c r="V131" s="8">
        <f t="shared" si="20"/>
        <v>112.40946774823549</v>
      </c>
      <c r="W131" s="8">
        <f t="shared" si="15"/>
        <v>5.1571979011785203</v>
      </c>
      <c r="X131" s="11">
        <f t="shared" si="16"/>
        <v>26.596690191920136</v>
      </c>
    </row>
    <row r="132" spans="1:24" ht="16" x14ac:dyDescent="0.2">
      <c r="A132" s="10" t="s">
        <v>142</v>
      </c>
      <c r="B132" s="8">
        <v>119</v>
      </c>
      <c r="C132" s="8">
        <f t="shared" si="17"/>
        <v>116.8999977111815</v>
      </c>
      <c r="D132" s="8">
        <f t="shared" si="18"/>
        <v>2.1000022888185015</v>
      </c>
      <c r="F132" s="10" t="s">
        <v>142</v>
      </c>
      <c r="G132" s="8">
        <v>119</v>
      </c>
      <c r="H132" s="8">
        <f t="shared" si="22"/>
        <v>115.85000038146975</v>
      </c>
      <c r="I132" s="8">
        <f t="shared" si="23"/>
        <v>3.149999618530245</v>
      </c>
      <c r="J132" s="11">
        <f t="shared" si="24"/>
        <v>9.9224975967406888</v>
      </c>
      <c r="L132" s="10" t="s">
        <v>142</v>
      </c>
      <c r="M132" s="12">
        <v>382391.5</v>
      </c>
      <c r="N132" s="8">
        <f t="shared" si="19"/>
        <v>372281.74062499998</v>
      </c>
      <c r="O132" s="8">
        <f t="shared" si="25"/>
        <v>10109.759375000023</v>
      </c>
      <c r="P132" s="11">
        <f t="shared" si="21"/>
        <v>102207234.62040086</v>
      </c>
      <c r="T132" s="10" t="s">
        <v>142</v>
      </c>
      <c r="U132" s="8">
        <v>119</v>
      </c>
      <c r="V132" s="8">
        <f t="shared" si="20"/>
        <v>113.44090732847118</v>
      </c>
      <c r="W132" s="8">
        <f t="shared" si="15"/>
        <v>5.5590926715288163</v>
      </c>
      <c r="X132" s="11">
        <f t="shared" si="16"/>
        <v>30.90351133064539</v>
      </c>
    </row>
    <row r="133" spans="1:24" ht="16" x14ac:dyDescent="0.2">
      <c r="A133" s="10" t="s">
        <v>143</v>
      </c>
      <c r="B133" s="8">
        <v>120.300003051758</v>
      </c>
      <c r="C133" s="8">
        <f t="shared" si="17"/>
        <v>118.283332824707</v>
      </c>
      <c r="D133" s="8">
        <f t="shared" si="18"/>
        <v>2.0166702270509944</v>
      </c>
      <c r="F133" s="10" t="s">
        <v>143</v>
      </c>
      <c r="G133" s="8">
        <v>120.300003051758</v>
      </c>
      <c r="H133" s="8">
        <f t="shared" si="22"/>
        <v>117.033332824707</v>
      </c>
      <c r="I133" s="8">
        <f t="shared" si="23"/>
        <v>3.2666702270509944</v>
      </c>
      <c r="J133" s="11">
        <f t="shared" si="24"/>
        <v>10.671134372301395</v>
      </c>
      <c r="L133" s="10" t="s">
        <v>143</v>
      </c>
      <c r="M133" s="12">
        <v>389289.1875</v>
      </c>
      <c r="N133" s="8">
        <f t="shared" si="19"/>
        <v>380415.640625</v>
      </c>
      <c r="O133" s="8">
        <f t="shared" si="25"/>
        <v>8873.546875</v>
      </c>
      <c r="P133" s="11">
        <f t="shared" si="21"/>
        <v>78739834.142822266</v>
      </c>
      <c r="T133" s="10" t="s">
        <v>143</v>
      </c>
      <c r="U133" s="8">
        <v>120.300003051758</v>
      </c>
      <c r="V133" s="8">
        <f t="shared" si="20"/>
        <v>114.55272586277695</v>
      </c>
      <c r="W133" s="8">
        <f t="shared" si="15"/>
        <v>5.7472771889810446</v>
      </c>
      <c r="X133" s="11">
        <f t="shared" si="16"/>
        <v>33.03119508698186</v>
      </c>
    </row>
    <row r="134" spans="1:24" ht="16" x14ac:dyDescent="0.2">
      <c r="A134" s="10" t="s">
        <v>144</v>
      </c>
      <c r="B134" s="8">
        <v>121.666664123535</v>
      </c>
      <c r="C134" s="8">
        <f t="shared" si="17"/>
        <v>119.65000152587899</v>
      </c>
      <c r="D134" s="8">
        <f t="shared" si="18"/>
        <v>2.0166625976560084</v>
      </c>
      <c r="F134" s="10" t="s">
        <v>144</v>
      </c>
      <c r="G134" s="8">
        <v>121.666664123535</v>
      </c>
      <c r="H134" s="8">
        <f t="shared" si="22"/>
        <v>118.27499961853025</v>
      </c>
      <c r="I134" s="8">
        <f t="shared" si="23"/>
        <v>3.3916645050047549</v>
      </c>
      <c r="J134" s="11">
        <f t="shared" si="24"/>
        <v>11.50338811450915</v>
      </c>
      <c r="L134" s="10" t="s">
        <v>144</v>
      </c>
      <c r="M134" s="12">
        <v>400800</v>
      </c>
      <c r="N134" s="8">
        <f t="shared" si="19"/>
        <v>387024.38125000003</v>
      </c>
      <c r="O134" s="8">
        <f t="shared" si="25"/>
        <v>13775.618749999965</v>
      </c>
      <c r="P134" s="11">
        <f t="shared" si="21"/>
        <v>189767671.94535059</v>
      </c>
      <c r="T134" s="10" t="s">
        <v>144</v>
      </c>
      <c r="U134" s="8">
        <v>121.666664123535</v>
      </c>
      <c r="V134" s="8">
        <f t="shared" si="20"/>
        <v>115.70218130057316</v>
      </c>
      <c r="W134" s="8">
        <f t="shared" si="15"/>
        <v>5.9644828229618412</v>
      </c>
      <c r="X134" s="11">
        <f t="shared" si="16"/>
        <v>35.575055345406852</v>
      </c>
    </row>
    <row r="135" spans="1:24" ht="16" x14ac:dyDescent="0.2">
      <c r="A135" s="10" t="s">
        <v>145</v>
      </c>
      <c r="B135" s="8">
        <v>123.633331298828</v>
      </c>
      <c r="C135" s="8">
        <f t="shared" si="17"/>
        <v>120.9833335876465</v>
      </c>
      <c r="D135" s="8">
        <f t="shared" si="18"/>
        <v>2.6499977111814985</v>
      </c>
      <c r="F135" s="10" t="s">
        <v>145</v>
      </c>
      <c r="G135" s="8">
        <v>123.633331298828</v>
      </c>
      <c r="H135" s="8">
        <f t="shared" si="22"/>
        <v>119.63333320617674</v>
      </c>
      <c r="I135" s="8">
        <f t="shared" si="23"/>
        <v>3.9999980926512535</v>
      </c>
      <c r="J135" s="11">
        <f t="shared" si="24"/>
        <v>15.999984741213666</v>
      </c>
      <c r="L135" s="10" t="s">
        <v>145</v>
      </c>
      <c r="M135" s="12">
        <v>400100.6875</v>
      </c>
      <c r="N135" s="8">
        <f t="shared" si="19"/>
        <v>397808.06875000003</v>
      </c>
      <c r="O135" s="8">
        <f t="shared" si="25"/>
        <v>2292.6187499999651</v>
      </c>
      <c r="P135" s="11">
        <f t="shared" si="21"/>
        <v>5256100.7328514019</v>
      </c>
      <c r="T135" s="10" t="s">
        <v>145</v>
      </c>
      <c r="U135" s="8">
        <v>123.633331298828</v>
      </c>
      <c r="V135" s="8">
        <f t="shared" si="20"/>
        <v>116.89507786516553</v>
      </c>
      <c r="W135" s="8">
        <f t="shared" si="15"/>
        <v>6.7382534336624644</v>
      </c>
      <c r="X135" s="11">
        <f t="shared" si="16"/>
        <v>45.404059336263991</v>
      </c>
    </row>
    <row r="136" spans="1:24" ht="16" x14ac:dyDescent="0.2">
      <c r="A136" s="10" t="s">
        <v>146</v>
      </c>
      <c r="B136" s="8">
        <v>124.59999847412099</v>
      </c>
      <c r="C136" s="8">
        <f t="shared" si="17"/>
        <v>122.6499977111815</v>
      </c>
      <c r="D136" s="8">
        <f t="shared" si="18"/>
        <v>1.9500007629394958</v>
      </c>
      <c r="F136" s="10" t="s">
        <v>146</v>
      </c>
      <c r="G136" s="8">
        <v>124.59999847412099</v>
      </c>
      <c r="H136" s="8">
        <f t="shared" si="22"/>
        <v>121.14999961853025</v>
      </c>
      <c r="I136" s="8">
        <f t="shared" si="23"/>
        <v>3.4499988555907493</v>
      </c>
      <c r="J136" s="11">
        <f t="shared" si="24"/>
        <v>11.90249210357748</v>
      </c>
      <c r="L136" s="10" t="s">
        <v>146</v>
      </c>
      <c r="M136" s="12">
        <v>410036.40625</v>
      </c>
      <c r="N136" s="8">
        <f t="shared" si="19"/>
        <v>399089.46875000006</v>
      </c>
      <c r="O136" s="8">
        <f t="shared" si="25"/>
        <v>10946.937499999942</v>
      </c>
      <c r="P136" s="11">
        <f t="shared" si="21"/>
        <v>119835440.62890497</v>
      </c>
      <c r="T136" s="10" t="s">
        <v>146</v>
      </c>
      <c r="U136" s="8">
        <v>124.59999847412099</v>
      </c>
      <c r="V136" s="8">
        <f t="shared" si="20"/>
        <v>118.24272855189803</v>
      </c>
      <c r="W136" s="8">
        <f t="shared" ref="W136:W198" si="26">ABS(U136-V136)</f>
        <v>6.3572699222229687</v>
      </c>
      <c r="X136" s="11">
        <f t="shared" ref="X136:X198" si="27">(U136-V136)^2</f>
        <v>40.414880864000828</v>
      </c>
    </row>
    <row r="137" spans="1:24" ht="16" x14ac:dyDescent="0.2">
      <c r="A137" s="10" t="s">
        <v>147</v>
      </c>
      <c r="B137" s="8">
        <v>125.866668701172</v>
      </c>
      <c r="C137" s="8">
        <f t="shared" ref="C137:C198" si="28">AVERAGE(B135:B136)</f>
        <v>124.1166648864745</v>
      </c>
      <c r="D137" s="8">
        <f t="shared" ref="D137:D198" si="29">ABS(B137-C137)</f>
        <v>1.7500038146975072</v>
      </c>
      <c r="F137" s="10" t="s">
        <v>147</v>
      </c>
      <c r="G137" s="8">
        <v>125.866668701172</v>
      </c>
      <c r="H137" s="8">
        <f t="shared" si="22"/>
        <v>122.54999923706049</v>
      </c>
      <c r="I137" s="8">
        <f t="shared" si="23"/>
        <v>3.3166694641115129</v>
      </c>
      <c r="J137" s="11">
        <f t="shared" si="24"/>
        <v>11.00029633416975</v>
      </c>
      <c r="L137" s="10" t="s">
        <v>147</v>
      </c>
      <c r="M137" s="12">
        <v>422579.09375</v>
      </c>
      <c r="N137" s="8">
        <f t="shared" ref="N137:N198" si="30">$R$1*M136+$R$3*M135+$R$4*M134</f>
        <v>408119.19374999998</v>
      </c>
      <c r="O137" s="8">
        <f t="shared" si="25"/>
        <v>14459.900000000023</v>
      </c>
      <c r="P137" s="11">
        <f t="shared" si="21"/>
        <v>209088708.01000068</v>
      </c>
      <c r="T137" s="10" t="s">
        <v>147</v>
      </c>
      <c r="U137" s="8">
        <v>125.866668701172</v>
      </c>
      <c r="V137" s="8">
        <f t="shared" ref="V137:V198" si="31">V136+$Z$1*(U136-V136)</f>
        <v>119.51418253634262</v>
      </c>
      <c r="W137" s="8">
        <f t="shared" si="26"/>
        <v>6.3524861648293864</v>
      </c>
      <c r="X137" s="11">
        <f t="shared" si="27"/>
        <v>40.35408047434877</v>
      </c>
    </row>
    <row r="138" spans="1:24" ht="16" x14ac:dyDescent="0.2">
      <c r="A138" s="10" t="s">
        <v>148</v>
      </c>
      <c r="B138" s="8">
        <v>128.03334045410199</v>
      </c>
      <c r="C138" s="8">
        <f t="shared" si="28"/>
        <v>125.2333335876465</v>
      </c>
      <c r="D138" s="8">
        <f t="shared" si="29"/>
        <v>2.8000068664554902</v>
      </c>
      <c r="F138" s="10" t="s">
        <v>148</v>
      </c>
      <c r="G138" s="8">
        <v>128.03334045410199</v>
      </c>
      <c r="H138" s="8">
        <f t="shared" si="22"/>
        <v>123.94166564941399</v>
      </c>
      <c r="I138" s="8">
        <f t="shared" si="23"/>
        <v>4.0916748046879974</v>
      </c>
      <c r="J138" s="11">
        <f t="shared" si="24"/>
        <v>16.741802707318563</v>
      </c>
      <c r="L138" s="10" t="s">
        <v>148</v>
      </c>
      <c r="M138" s="12">
        <v>424834.1875</v>
      </c>
      <c r="N138" s="8">
        <f t="shared" si="30"/>
        <v>419076.984375</v>
      </c>
      <c r="O138" s="8">
        <f t="shared" si="25"/>
        <v>5757.203125</v>
      </c>
      <c r="P138" s="11">
        <f t="shared" ref="P138:P198" si="32">(M138-N138)^2</f>
        <v>33145387.822509766</v>
      </c>
      <c r="T138" s="10" t="s">
        <v>148</v>
      </c>
      <c r="U138" s="8">
        <v>128.03334045410199</v>
      </c>
      <c r="V138" s="8">
        <f t="shared" si="31"/>
        <v>120.7846797693085</v>
      </c>
      <c r="W138" s="8">
        <f t="shared" si="26"/>
        <v>7.2486606847934922</v>
      </c>
      <c r="X138" s="11">
        <f t="shared" si="27"/>
        <v>52.543081723270859</v>
      </c>
    </row>
    <row r="139" spans="1:24" ht="16" x14ac:dyDescent="0.2">
      <c r="A139" s="10" t="s">
        <v>149</v>
      </c>
      <c r="B139" s="8">
        <v>129.30000305175801</v>
      </c>
      <c r="C139" s="8">
        <f t="shared" si="28"/>
        <v>126.950004577637</v>
      </c>
      <c r="D139" s="8">
        <f t="shared" si="29"/>
        <v>2.3499984741210085</v>
      </c>
      <c r="F139" s="10" t="s">
        <v>149</v>
      </c>
      <c r="G139" s="8">
        <v>129.30000305175801</v>
      </c>
      <c r="H139" s="8">
        <f t="shared" ref="H139:H198" si="33">AVERAGE(G135:G138)</f>
        <v>125.53333473205575</v>
      </c>
      <c r="I139" s="8">
        <f t="shared" ref="I139:I198" si="34">ABS(G139-H139)</f>
        <v>3.7666683197022621</v>
      </c>
      <c r="J139" s="11">
        <f t="shared" ref="J139:J198" si="35">(G139-H139)^2</f>
        <v>14.187790230648663</v>
      </c>
      <c r="L139" s="10" t="s">
        <v>149</v>
      </c>
      <c r="M139" s="12">
        <v>439094.6875</v>
      </c>
      <c r="N139" s="8">
        <f t="shared" si="30"/>
        <v>423128.9</v>
      </c>
      <c r="O139" s="8">
        <f t="shared" ref="O139:O198" si="36">ABS(M139-N139)</f>
        <v>15965.787499999977</v>
      </c>
      <c r="P139" s="11">
        <f t="shared" si="32"/>
        <v>254906370.49515551</v>
      </c>
      <c r="T139" s="10" t="s">
        <v>149</v>
      </c>
      <c r="U139" s="8">
        <v>129.30000305175801</v>
      </c>
      <c r="V139" s="8">
        <f t="shared" si="31"/>
        <v>122.2344119062672</v>
      </c>
      <c r="W139" s="8">
        <f t="shared" si="26"/>
        <v>7.0655911454908136</v>
      </c>
      <c r="X139" s="11">
        <f t="shared" si="27"/>
        <v>49.922578235238184</v>
      </c>
    </row>
    <row r="140" spans="1:24" ht="16" x14ac:dyDescent="0.2">
      <c r="A140" s="10" t="s">
        <v>150</v>
      </c>
      <c r="B140" s="8">
        <v>131.53334045410199</v>
      </c>
      <c r="C140" s="8">
        <f t="shared" si="28"/>
        <v>128.66667175293</v>
      </c>
      <c r="D140" s="8">
        <f t="shared" si="29"/>
        <v>2.8666687011719887</v>
      </c>
      <c r="F140" s="10" t="s">
        <v>150</v>
      </c>
      <c r="G140" s="8">
        <v>131.53334045410199</v>
      </c>
      <c r="H140" s="8">
        <f t="shared" si="33"/>
        <v>126.95000267028826</v>
      </c>
      <c r="I140" s="8">
        <f t="shared" si="34"/>
        <v>4.5833377838137324</v>
      </c>
      <c r="J140" s="11">
        <f t="shared" si="35"/>
        <v>21.006985240534576</v>
      </c>
      <c r="L140" s="10" t="s">
        <v>150</v>
      </c>
      <c r="M140" s="12">
        <v>446521.1875</v>
      </c>
      <c r="N140" s="8">
        <f t="shared" si="30"/>
        <v>436017.078125</v>
      </c>
      <c r="O140" s="8">
        <f t="shared" si="36"/>
        <v>10504.109375</v>
      </c>
      <c r="P140" s="11">
        <f t="shared" si="32"/>
        <v>110336313.76196289</v>
      </c>
      <c r="T140" s="10" t="s">
        <v>150</v>
      </c>
      <c r="U140" s="8">
        <v>131.53334045410199</v>
      </c>
      <c r="V140" s="8">
        <f t="shared" si="31"/>
        <v>123.64753013536536</v>
      </c>
      <c r="W140" s="8">
        <f t="shared" si="26"/>
        <v>7.8858103187366311</v>
      </c>
      <c r="X140" s="11">
        <f t="shared" si="27"/>
        <v>62.186004383093128</v>
      </c>
    </row>
    <row r="141" spans="1:24" ht="16" x14ac:dyDescent="0.2">
      <c r="A141" s="10" t="s">
        <v>151</v>
      </c>
      <c r="B141" s="8">
        <v>133.76666259765599</v>
      </c>
      <c r="C141" s="8">
        <f t="shared" si="28"/>
        <v>130.41667175293</v>
      </c>
      <c r="D141" s="8">
        <f t="shared" si="29"/>
        <v>3.3499908447259941</v>
      </c>
      <c r="F141" s="10" t="s">
        <v>151</v>
      </c>
      <c r="G141" s="8">
        <v>133.76666259765599</v>
      </c>
      <c r="H141" s="8">
        <f t="shared" si="33"/>
        <v>128.68333816528352</v>
      </c>
      <c r="I141" s="8">
        <f t="shared" si="34"/>
        <v>5.0833244323724784</v>
      </c>
      <c r="J141" s="11">
        <f t="shared" si="35"/>
        <v>25.840187284754979</v>
      </c>
      <c r="L141" s="10" t="s">
        <v>151</v>
      </c>
      <c r="M141" s="12">
        <v>450219.8125</v>
      </c>
      <c r="N141" s="8">
        <f t="shared" si="30"/>
        <v>443609.83750000002</v>
      </c>
      <c r="O141" s="8">
        <f t="shared" si="36"/>
        <v>6609.9749999999767</v>
      </c>
      <c r="P141" s="11">
        <f t="shared" si="32"/>
        <v>43691769.500624694</v>
      </c>
      <c r="T141" s="10" t="s">
        <v>151</v>
      </c>
      <c r="U141" s="8">
        <v>133.76666259765599</v>
      </c>
      <c r="V141" s="8">
        <f t="shared" si="31"/>
        <v>125.22469219911268</v>
      </c>
      <c r="W141" s="8">
        <f t="shared" si="26"/>
        <v>8.5419703985433131</v>
      </c>
      <c r="X141" s="11">
        <f t="shared" si="27"/>
        <v>72.96525828959021</v>
      </c>
    </row>
    <row r="142" spans="1:24" ht="16" x14ac:dyDescent="0.2">
      <c r="A142" s="10" t="s">
        <v>152</v>
      </c>
      <c r="B142" s="8">
        <v>134.76666259765599</v>
      </c>
      <c r="C142" s="8">
        <f t="shared" si="28"/>
        <v>132.65000152587899</v>
      </c>
      <c r="D142" s="8">
        <f t="shared" si="29"/>
        <v>2.1166610717770027</v>
      </c>
      <c r="F142" s="10" t="s">
        <v>152</v>
      </c>
      <c r="G142" s="8">
        <v>134.76666259765599</v>
      </c>
      <c r="H142" s="8">
        <f t="shared" si="33"/>
        <v>130.6583366394045</v>
      </c>
      <c r="I142" s="8">
        <f t="shared" si="34"/>
        <v>4.1083259582514984</v>
      </c>
      <c r="J142" s="11">
        <f t="shared" si="35"/>
        <v>16.878342179243091</v>
      </c>
      <c r="L142" s="10" t="s">
        <v>152</v>
      </c>
      <c r="M142" s="12">
        <v>462847.1875</v>
      </c>
      <c r="N142" s="8">
        <f t="shared" si="30"/>
        <v>448737.43750000006</v>
      </c>
      <c r="O142" s="8">
        <f t="shared" si="36"/>
        <v>14109.749999999942</v>
      </c>
      <c r="P142" s="11">
        <f t="shared" si="32"/>
        <v>199085045.06249836</v>
      </c>
      <c r="T142" s="10" t="s">
        <v>152</v>
      </c>
      <c r="U142" s="8">
        <v>134.76666259765599</v>
      </c>
      <c r="V142" s="8">
        <f t="shared" si="31"/>
        <v>126.93308627882135</v>
      </c>
      <c r="W142" s="8">
        <f t="shared" si="26"/>
        <v>7.8335763188346448</v>
      </c>
      <c r="X142" s="11">
        <f t="shared" si="27"/>
        <v>61.364917943006944</v>
      </c>
    </row>
    <row r="143" spans="1:24" ht="16" x14ac:dyDescent="0.2">
      <c r="A143" s="10" t="s">
        <v>153</v>
      </c>
      <c r="B143" s="8">
        <v>135.56666564941401</v>
      </c>
      <c r="C143" s="8">
        <f t="shared" si="28"/>
        <v>134.26666259765599</v>
      </c>
      <c r="D143" s="8">
        <f t="shared" si="29"/>
        <v>1.3000030517580115</v>
      </c>
      <c r="F143" s="10" t="s">
        <v>153</v>
      </c>
      <c r="G143" s="8">
        <v>135.56666564941401</v>
      </c>
      <c r="H143" s="8">
        <f t="shared" si="33"/>
        <v>132.341667175293</v>
      </c>
      <c r="I143" s="8">
        <f t="shared" si="34"/>
        <v>3.2249984741210085</v>
      </c>
      <c r="J143" s="11">
        <f t="shared" si="35"/>
        <v>10.400615158082832</v>
      </c>
      <c r="L143" s="10" t="s">
        <v>153</v>
      </c>
      <c r="M143" s="12">
        <v>465150.09375</v>
      </c>
      <c r="N143" s="8">
        <f t="shared" si="30"/>
        <v>459951.85000000003</v>
      </c>
      <c r="O143" s="8">
        <f t="shared" si="36"/>
        <v>5198.2437499999651</v>
      </c>
      <c r="P143" s="11">
        <f t="shared" si="32"/>
        <v>27021738.0844137</v>
      </c>
      <c r="T143" s="10" t="s">
        <v>153</v>
      </c>
      <c r="U143" s="8">
        <v>135.56666564941401</v>
      </c>
      <c r="V143" s="8">
        <f t="shared" si="31"/>
        <v>128.49980154258827</v>
      </c>
      <c r="W143" s="8">
        <f t="shared" si="26"/>
        <v>7.066864106825733</v>
      </c>
      <c r="X143" s="11">
        <f t="shared" si="27"/>
        <v>49.940568304341866</v>
      </c>
    </row>
    <row r="144" spans="1:24" ht="16" x14ac:dyDescent="0.2">
      <c r="A144" s="10" t="s">
        <v>154</v>
      </c>
      <c r="B144" s="8">
        <v>136.60000610351599</v>
      </c>
      <c r="C144" s="8">
        <f t="shared" si="28"/>
        <v>135.16666412353499</v>
      </c>
      <c r="D144" s="8">
        <f t="shared" si="29"/>
        <v>1.4333419799810088</v>
      </c>
      <c r="F144" s="10" t="s">
        <v>154</v>
      </c>
      <c r="G144" s="8">
        <v>136.60000610351599</v>
      </c>
      <c r="H144" s="8">
        <f t="shared" si="33"/>
        <v>133.90833282470697</v>
      </c>
      <c r="I144" s="8">
        <f t="shared" si="34"/>
        <v>2.6916732788090201</v>
      </c>
      <c r="J144" s="11">
        <f t="shared" si="35"/>
        <v>7.2451050398545007</v>
      </c>
      <c r="L144" s="10" t="s">
        <v>154</v>
      </c>
      <c r="M144" s="12">
        <v>469224.09375</v>
      </c>
      <c r="N144" s="8">
        <f t="shared" si="30"/>
        <v>463426.77500000002</v>
      </c>
      <c r="O144" s="8">
        <f t="shared" si="36"/>
        <v>5797.3187499999767</v>
      </c>
      <c r="P144" s="11">
        <f t="shared" si="32"/>
        <v>33608904.689101294</v>
      </c>
      <c r="T144" s="10" t="s">
        <v>154</v>
      </c>
      <c r="U144" s="8">
        <v>136.60000610351599</v>
      </c>
      <c r="V144" s="8">
        <f t="shared" si="31"/>
        <v>129.91317436395343</v>
      </c>
      <c r="W144" s="8">
        <f t="shared" si="26"/>
        <v>6.6868317395625638</v>
      </c>
      <c r="X144" s="11">
        <f t="shared" si="27"/>
        <v>44.713718713221304</v>
      </c>
    </row>
    <row r="145" spans="1:24" ht="16" x14ac:dyDescent="0.2">
      <c r="A145" s="10" t="s">
        <v>155</v>
      </c>
      <c r="B145" s="8">
        <v>137.73333740234401</v>
      </c>
      <c r="C145" s="8">
        <f t="shared" si="28"/>
        <v>136.08333587646501</v>
      </c>
      <c r="D145" s="8">
        <f t="shared" si="29"/>
        <v>1.6500015258789915</v>
      </c>
      <c r="F145" s="10" t="s">
        <v>155</v>
      </c>
      <c r="G145" s="8">
        <v>137.73333740234401</v>
      </c>
      <c r="H145" s="8">
        <f t="shared" si="33"/>
        <v>135.17499923706049</v>
      </c>
      <c r="I145" s="8">
        <f t="shared" si="34"/>
        <v>2.5583381652835158</v>
      </c>
      <c r="J145" s="11">
        <f t="shared" si="35"/>
        <v>6.5450941679462256</v>
      </c>
      <c r="L145" s="10" t="s">
        <v>155</v>
      </c>
      <c r="M145" s="12">
        <v>475944.40625</v>
      </c>
      <c r="N145" s="8">
        <f t="shared" si="30"/>
        <v>468179.00312500005</v>
      </c>
      <c r="O145" s="8">
        <f t="shared" si="36"/>
        <v>7765.4031249999534</v>
      </c>
      <c r="P145" s="11">
        <f t="shared" si="32"/>
        <v>60301485.693759039</v>
      </c>
      <c r="T145" s="10" t="s">
        <v>155</v>
      </c>
      <c r="U145" s="8">
        <v>137.73333740234401</v>
      </c>
      <c r="V145" s="8">
        <f t="shared" si="31"/>
        <v>131.25054071186594</v>
      </c>
      <c r="W145" s="8">
        <f t="shared" si="26"/>
        <v>6.4827966904780681</v>
      </c>
      <c r="X145" s="11">
        <f t="shared" si="27"/>
        <v>42.026652930073389</v>
      </c>
    </row>
    <row r="146" spans="1:24" ht="16" x14ac:dyDescent="0.2">
      <c r="A146" s="10" t="s">
        <v>156</v>
      </c>
      <c r="B146" s="8">
        <v>138.66667175293</v>
      </c>
      <c r="C146" s="8">
        <f t="shared" si="28"/>
        <v>137.16667175293</v>
      </c>
      <c r="D146" s="8">
        <f t="shared" si="29"/>
        <v>1.5</v>
      </c>
      <c r="F146" s="10" t="s">
        <v>156</v>
      </c>
      <c r="G146" s="8">
        <v>138.66667175293</v>
      </c>
      <c r="H146" s="8">
        <f t="shared" si="33"/>
        <v>136.16666793823248</v>
      </c>
      <c r="I146" s="8">
        <f t="shared" si="34"/>
        <v>2.5000038146975214</v>
      </c>
      <c r="J146" s="11">
        <f t="shared" si="35"/>
        <v>6.250019073502159</v>
      </c>
      <c r="L146" s="10" t="s">
        <v>156</v>
      </c>
      <c r="M146" s="12">
        <v>477201.09375</v>
      </c>
      <c r="N146" s="8">
        <f t="shared" si="30"/>
        <v>474192.94375000003</v>
      </c>
      <c r="O146" s="8">
        <f t="shared" si="36"/>
        <v>3008.1499999999651</v>
      </c>
      <c r="P146" s="11">
        <f t="shared" si="32"/>
        <v>9048966.4224997908</v>
      </c>
      <c r="T146" s="10" t="s">
        <v>156</v>
      </c>
      <c r="U146" s="8">
        <v>138.66667175293</v>
      </c>
      <c r="V146" s="8">
        <f t="shared" si="31"/>
        <v>132.54710004996156</v>
      </c>
      <c r="W146" s="8">
        <f t="shared" si="26"/>
        <v>6.1195717029684431</v>
      </c>
      <c r="X146" s="11">
        <f t="shared" si="27"/>
        <v>37.44915782777209</v>
      </c>
    </row>
    <row r="147" spans="1:24" ht="16" x14ac:dyDescent="0.2">
      <c r="A147" s="10" t="s">
        <v>157</v>
      </c>
      <c r="B147" s="8">
        <v>139.73333740234401</v>
      </c>
      <c r="C147" s="8">
        <f t="shared" si="28"/>
        <v>138.200004577637</v>
      </c>
      <c r="D147" s="8">
        <f t="shared" si="29"/>
        <v>1.5333328247070028</v>
      </c>
      <c r="F147" s="10" t="s">
        <v>157</v>
      </c>
      <c r="G147" s="8">
        <v>139.73333740234401</v>
      </c>
      <c r="H147" s="8">
        <f t="shared" si="33"/>
        <v>137.14167022705101</v>
      </c>
      <c r="I147" s="8">
        <f t="shared" si="34"/>
        <v>2.5916671752929972</v>
      </c>
      <c r="J147" s="11">
        <f t="shared" si="35"/>
        <v>6.716738747491183</v>
      </c>
      <c r="L147" s="10" t="s">
        <v>157</v>
      </c>
      <c r="M147" s="12">
        <v>481668.40625</v>
      </c>
      <c r="N147" s="8">
        <f t="shared" si="30"/>
        <v>476277.72499999998</v>
      </c>
      <c r="O147" s="8">
        <f t="shared" si="36"/>
        <v>5390.6812500000233</v>
      </c>
      <c r="P147" s="11">
        <f t="shared" si="32"/>
        <v>29059444.339101814</v>
      </c>
      <c r="T147" s="10" t="s">
        <v>157</v>
      </c>
      <c r="U147" s="8">
        <v>139.73333740234401</v>
      </c>
      <c r="V147" s="8">
        <f t="shared" si="31"/>
        <v>133.77101439055525</v>
      </c>
      <c r="W147" s="8">
        <f t="shared" si="26"/>
        <v>5.9623230117887545</v>
      </c>
      <c r="X147" s="11">
        <f t="shared" si="27"/>
        <v>35.549295696905723</v>
      </c>
    </row>
    <row r="148" spans="1:24" ht="16" x14ac:dyDescent="0.2">
      <c r="A148" s="10" t="s">
        <v>158</v>
      </c>
      <c r="B148" s="8">
        <v>140.80000305175801</v>
      </c>
      <c r="C148" s="8">
        <f t="shared" si="28"/>
        <v>139.200004577637</v>
      </c>
      <c r="D148" s="8">
        <f t="shared" si="29"/>
        <v>1.5999984741210085</v>
      </c>
      <c r="F148" s="10" t="s">
        <v>158</v>
      </c>
      <c r="G148" s="8">
        <v>140.80000305175801</v>
      </c>
      <c r="H148" s="8">
        <f t="shared" si="33"/>
        <v>138.18333816528349</v>
      </c>
      <c r="I148" s="8">
        <f t="shared" si="34"/>
        <v>2.6166648864745241</v>
      </c>
      <c r="J148" s="11">
        <f t="shared" si="35"/>
        <v>6.8469351281087345</v>
      </c>
      <c r="L148" s="10" t="s">
        <v>158</v>
      </c>
      <c r="M148" s="12">
        <v>482419.6875</v>
      </c>
      <c r="N148" s="8">
        <f t="shared" si="30"/>
        <v>480649.27500000002</v>
      </c>
      <c r="O148" s="8">
        <f t="shared" si="36"/>
        <v>1770.4124999999767</v>
      </c>
      <c r="P148" s="11">
        <f t="shared" si="32"/>
        <v>3134360.4201561674</v>
      </c>
      <c r="T148" s="10" t="s">
        <v>158</v>
      </c>
      <c r="U148" s="8">
        <v>140.80000305175801</v>
      </c>
      <c r="V148" s="8">
        <f t="shared" si="31"/>
        <v>134.963478992913</v>
      </c>
      <c r="W148" s="8">
        <f t="shared" si="26"/>
        <v>5.8365240588450149</v>
      </c>
      <c r="X148" s="11">
        <f t="shared" si="27"/>
        <v>34.065013089476686</v>
      </c>
    </row>
    <row r="149" spans="1:24" ht="16" x14ac:dyDescent="0.2">
      <c r="A149" s="10" t="s">
        <v>159</v>
      </c>
      <c r="B149" s="8">
        <v>142.03334045410199</v>
      </c>
      <c r="C149" s="8">
        <f t="shared" si="28"/>
        <v>140.26667022705101</v>
      </c>
      <c r="D149" s="8">
        <f t="shared" si="29"/>
        <v>1.7666702270509802</v>
      </c>
      <c r="F149" s="10" t="s">
        <v>159</v>
      </c>
      <c r="G149" s="8">
        <v>142.03334045410199</v>
      </c>
      <c r="H149" s="8">
        <f t="shared" si="33"/>
        <v>139.23333740234401</v>
      </c>
      <c r="I149" s="8">
        <f t="shared" si="34"/>
        <v>2.800003051757983</v>
      </c>
      <c r="J149" s="11">
        <f t="shared" si="35"/>
        <v>7.840017089854018</v>
      </c>
      <c r="L149" s="10" t="s">
        <v>159</v>
      </c>
      <c r="M149" s="12">
        <v>480767.8125</v>
      </c>
      <c r="N149" s="8">
        <f t="shared" si="30"/>
        <v>481822.7</v>
      </c>
      <c r="O149" s="8">
        <f t="shared" si="36"/>
        <v>1054.8875000000116</v>
      </c>
      <c r="P149" s="11">
        <f t="shared" si="32"/>
        <v>1112787.6376562745</v>
      </c>
      <c r="T149" s="10" t="s">
        <v>159</v>
      </c>
      <c r="U149" s="8">
        <v>142.03334045410199</v>
      </c>
      <c r="V149" s="8">
        <f t="shared" si="31"/>
        <v>136.13078380468201</v>
      </c>
      <c r="W149" s="8">
        <f t="shared" si="26"/>
        <v>5.9025566494199779</v>
      </c>
      <c r="X149" s="11">
        <f t="shared" si="27"/>
        <v>34.840174999611996</v>
      </c>
    </row>
    <row r="150" spans="1:24" ht="16" x14ac:dyDescent="0.2">
      <c r="A150" s="10" t="s">
        <v>160</v>
      </c>
      <c r="B150" s="8">
        <v>143.06666564941401</v>
      </c>
      <c r="C150" s="8">
        <f t="shared" si="28"/>
        <v>141.41667175293</v>
      </c>
      <c r="D150" s="8">
        <f t="shared" si="29"/>
        <v>1.6499938964840055</v>
      </c>
      <c r="F150" s="10" t="s">
        <v>160</v>
      </c>
      <c r="G150" s="8">
        <v>143.06666564941401</v>
      </c>
      <c r="H150" s="8">
        <f t="shared" si="33"/>
        <v>140.30833816528352</v>
      </c>
      <c r="I150" s="8">
        <f t="shared" si="34"/>
        <v>2.7583274841304899</v>
      </c>
      <c r="J150" s="11">
        <f t="shared" si="35"/>
        <v>7.6083705097096379</v>
      </c>
      <c r="L150" s="10" t="s">
        <v>160</v>
      </c>
      <c r="M150" s="12">
        <v>489538.8125</v>
      </c>
      <c r="N150" s="8">
        <f t="shared" si="30"/>
        <v>481023.05937500001</v>
      </c>
      <c r="O150" s="8">
        <f t="shared" si="36"/>
        <v>8515.7531249999884</v>
      </c>
      <c r="P150" s="11">
        <f t="shared" si="32"/>
        <v>72518051.28594707</v>
      </c>
      <c r="T150" s="10" t="s">
        <v>160</v>
      </c>
      <c r="U150" s="8">
        <v>143.06666564941401</v>
      </c>
      <c r="V150" s="8">
        <f t="shared" si="31"/>
        <v>137.311295134566</v>
      </c>
      <c r="W150" s="8">
        <f t="shared" si="26"/>
        <v>5.7553705148480105</v>
      </c>
      <c r="X150" s="11">
        <f t="shared" si="27"/>
        <v>33.124289763181856</v>
      </c>
    </row>
    <row r="151" spans="1:24" ht="16" x14ac:dyDescent="0.2">
      <c r="A151" s="10" t="s">
        <v>161</v>
      </c>
      <c r="B151" s="8">
        <v>144.10000610351599</v>
      </c>
      <c r="C151" s="8">
        <f t="shared" si="28"/>
        <v>142.55000305175798</v>
      </c>
      <c r="D151" s="8">
        <f t="shared" si="29"/>
        <v>1.5500030517580115</v>
      </c>
      <c r="F151" s="10" t="s">
        <v>161</v>
      </c>
      <c r="G151" s="8">
        <v>144.10000610351599</v>
      </c>
      <c r="H151" s="8">
        <f t="shared" si="33"/>
        <v>141.40833663940452</v>
      </c>
      <c r="I151" s="8">
        <f t="shared" si="34"/>
        <v>2.6916694641114702</v>
      </c>
      <c r="J151" s="11">
        <f t="shared" si="35"/>
        <v>7.245084504030129</v>
      </c>
      <c r="L151" s="10" t="s">
        <v>161</v>
      </c>
      <c r="M151" s="12">
        <v>483332.5</v>
      </c>
      <c r="N151" s="8">
        <f t="shared" si="30"/>
        <v>487949.80000000005</v>
      </c>
      <c r="O151" s="8">
        <f t="shared" si="36"/>
        <v>4617.3000000000466</v>
      </c>
      <c r="P151" s="11">
        <f t="shared" si="32"/>
        <v>21319459.290000431</v>
      </c>
      <c r="T151" s="10" t="s">
        <v>161</v>
      </c>
      <c r="U151" s="8">
        <v>144.10000610351599</v>
      </c>
      <c r="V151" s="8">
        <f t="shared" si="31"/>
        <v>138.4623692375356</v>
      </c>
      <c r="W151" s="8">
        <f t="shared" si="26"/>
        <v>5.6376368659803973</v>
      </c>
      <c r="X151" s="11">
        <f t="shared" si="27"/>
        <v>31.782949432661276</v>
      </c>
    </row>
    <row r="152" spans="1:24" ht="16" x14ac:dyDescent="0.2">
      <c r="A152" s="10" t="s">
        <v>162</v>
      </c>
      <c r="B152" s="8">
        <v>144.76666259765599</v>
      </c>
      <c r="C152" s="8">
        <f t="shared" si="28"/>
        <v>143.58333587646501</v>
      </c>
      <c r="D152" s="8">
        <f t="shared" si="29"/>
        <v>1.1833267211909799</v>
      </c>
      <c r="F152" s="10" t="s">
        <v>162</v>
      </c>
      <c r="G152" s="8">
        <v>144.76666259765599</v>
      </c>
      <c r="H152" s="8">
        <f t="shared" si="33"/>
        <v>142.50000381469749</v>
      </c>
      <c r="I152" s="8">
        <f t="shared" si="34"/>
        <v>2.2666587829585012</v>
      </c>
      <c r="J152" s="11">
        <f t="shared" si="35"/>
        <v>5.137742038362914</v>
      </c>
      <c r="L152" s="10" t="s">
        <v>162</v>
      </c>
      <c r="M152" s="12">
        <v>482328.09375</v>
      </c>
      <c r="N152" s="8">
        <f t="shared" si="30"/>
        <v>483696.66249999998</v>
      </c>
      <c r="O152" s="8">
        <f t="shared" si="36"/>
        <v>1368.5687499999767</v>
      </c>
      <c r="P152" s="11">
        <f t="shared" si="32"/>
        <v>1872980.4234764988</v>
      </c>
      <c r="T152" s="10" t="s">
        <v>162</v>
      </c>
      <c r="U152" s="8">
        <v>144.76666259765599</v>
      </c>
      <c r="V152" s="8">
        <f t="shared" si="31"/>
        <v>139.58989661073167</v>
      </c>
      <c r="W152" s="8">
        <f t="shared" si="26"/>
        <v>5.1767659869243232</v>
      </c>
      <c r="X152" s="11">
        <f t="shared" si="27"/>
        <v>26.798906083376561</v>
      </c>
    </row>
    <row r="153" spans="1:24" ht="16" x14ac:dyDescent="0.2">
      <c r="A153" s="10" t="s">
        <v>163</v>
      </c>
      <c r="B153" s="8">
        <v>145.96665954589801</v>
      </c>
      <c r="C153" s="8">
        <f t="shared" si="28"/>
        <v>144.43333435058599</v>
      </c>
      <c r="D153" s="8">
        <f t="shared" si="29"/>
        <v>1.5333251953120168</v>
      </c>
      <c r="F153" s="10" t="s">
        <v>163</v>
      </c>
      <c r="G153" s="8">
        <v>145.96665954589801</v>
      </c>
      <c r="H153" s="8">
        <f t="shared" si="33"/>
        <v>143.49166870117199</v>
      </c>
      <c r="I153" s="8">
        <f t="shared" si="34"/>
        <v>2.4749908447260225</v>
      </c>
      <c r="J153" s="11">
        <f t="shared" si="35"/>
        <v>6.12557968147763</v>
      </c>
      <c r="L153" s="10" t="s">
        <v>163</v>
      </c>
      <c r="M153" s="12">
        <v>481369.6875</v>
      </c>
      <c r="N153" s="8">
        <f t="shared" si="30"/>
        <v>483149.60625000007</v>
      </c>
      <c r="O153" s="8">
        <f t="shared" si="36"/>
        <v>1779.9187500000698</v>
      </c>
      <c r="P153" s="11">
        <f t="shared" si="32"/>
        <v>3168110.7566018109</v>
      </c>
      <c r="T153" s="10" t="s">
        <v>163</v>
      </c>
      <c r="U153" s="8">
        <v>145.96665954589801</v>
      </c>
      <c r="V153" s="8">
        <f t="shared" si="31"/>
        <v>140.62524980811654</v>
      </c>
      <c r="W153" s="8">
        <f t="shared" si="26"/>
        <v>5.3414097377814755</v>
      </c>
      <c r="X153" s="11">
        <f t="shared" si="27"/>
        <v>28.530657986866771</v>
      </c>
    </row>
    <row r="154" spans="1:24" ht="16" x14ac:dyDescent="0.2">
      <c r="A154" s="10" t="s">
        <v>164</v>
      </c>
      <c r="B154" s="8">
        <v>146.69999694824199</v>
      </c>
      <c r="C154" s="8">
        <f t="shared" si="28"/>
        <v>145.366661071777</v>
      </c>
      <c r="D154" s="8">
        <f t="shared" si="29"/>
        <v>1.3333358764649859</v>
      </c>
      <c r="F154" s="10" t="s">
        <v>164</v>
      </c>
      <c r="G154" s="8">
        <v>146.69999694824199</v>
      </c>
      <c r="H154" s="8">
        <f t="shared" si="33"/>
        <v>144.47499847412101</v>
      </c>
      <c r="I154" s="8">
        <f t="shared" si="34"/>
        <v>2.2249984741209801</v>
      </c>
      <c r="J154" s="11">
        <f t="shared" si="35"/>
        <v>4.9506182098406892</v>
      </c>
      <c r="L154" s="10" t="s">
        <v>164</v>
      </c>
      <c r="M154" s="12">
        <v>486649</v>
      </c>
      <c r="N154" s="8">
        <f t="shared" si="30"/>
        <v>481661.80937500001</v>
      </c>
      <c r="O154" s="8">
        <f t="shared" si="36"/>
        <v>4987.1906249999884</v>
      </c>
      <c r="P154" s="11">
        <f t="shared" si="32"/>
        <v>24872070.330087774</v>
      </c>
      <c r="T154" s="10" t="s">
        <v>164</v>
      </c>
      <c r="U154" s="8">
        <v>146.69999694824199</v>
      </c>
      <c r="V154" s="8">
        <f t="shared" si="31"/>
        <v>141.69353175567284</v>
      </c>
      <c r="W154" s="8">
        <f t="shared" si="26"/>
        <v>5.0064651925691521</v>
      </c>
      <c r="X154" s="11">
        <f t="shared" si="27"/>
        <v>25.064693724406478</v>
      </c>
    </row>
    <row r="155" spans="1:24" ht="16" x14ac:dyDescent="0.2">
      <c r="A155" s="10" t="s">
        <v>165</v>
      </c>
      <c r="B155" s="8">
        <v>147.53334045410199</v>
      </c>
      <c r="C155" s="8">
        <f t="shared" si="28"/>
        <v>146.33332824707</v>
      </c>
      <c r="D155" s="8">
        <f t="shared" si="29"/>
        <v>1.200012207031989</v>
      </c>
      <c r="F155" s="10" t="s">
        <v>165</v>
      </c>
      <c r="G155" s="8">
        <v>147.53334045410199</v>
      </c>
      <c r="H155" s="8">
        <f t="shared" si="33"/>
        <v>145.38333129882798</v>
      </c>
      <c r="I155" s="8">
        <f t="shared" si="34"/>
        <v>2.1500091552740059</v>
      </c>
      <c r="J155" s="11">
        <f t="shared" si="35"/>
        <v>4.6225393677620445</v>
      </c>
      <c r="L155" s="10" t="s">
        <v>165</v>
      </c>
      <c r="M155" s="12">
        <v>489262</v>
      </c>
      <c r="N155" s="8">
        <f t="shared" si="30"/>
        <v>485688.97812500002</v>
      </c>
      <c r="O155" s="8">
        <f t="shared" si="36"/>
        <v>3573.0218749999767</v>
      </c>
      <c r="P155" s="11">
        <f t="shared" si="32"/>
        <v>12766485.319228349</v>
      </c>
      <c r="T155" s="10" t="s">
        <v>165</v>
      </c>
      <c r="U155" s="8">
        <v>147.53334045410199</v>
      </c>
      <c r="V155" s="8">
        <f t="shared" si="31"/>
        <v>142.69482479418667</v>
      </c>
      <c r="W155" s="8">
        <f t="shared" si="26"/>
        <v>4.8385156599153163</v>
      </c>
      <c r="X155" s="11">
        <f t="shared" si="27"/>
        <v>23.411233791245749</v>
      </c>
    </row>
    <row r="156" spans="1:24" ht="16" x14ac:dyDescent="0.2">
      <c r="A156" s="10" t="s">
        <v>166</v>
      </c>
      <c r="B156" s="8">
        <v>148.89999389648401</v>
      </c>
      <c r="C156" s="8">
        <f t="shared" si="28"/>
        <v>147.11666870117199</v>
      </c>
      <c r="D156" s="8">
        <f t="shared" si="29"/>
        <v>1.7833251953120168</v>
      </c>
      <c r="F156" s="10" t="s">
        <v>166</v>
      </c>
      <c r="G156" s="8">
        <v>148.89999389648401</v>
      </c>
      <c r="H156" s="8">
        <f t="shared" si="33"/>
        <v>146.2416648864745</v>
      </c>
      <c r="I156" s="8">
        <f t="shared" si="34"/>
        <v>2.6583290100095098</v>
      </c>
      <c r="J156" s="11">
        <f t="shared" si="35"/>
        <v>7.0667131254581408</v>
      </c>
      <c r="L156" s="10" t="s">
        <v>166</v>
      </c>
      <c r="M156" s="12">
        <v>492229</v>
      </c>
      <c r="N156" s="8">
        <f t="shared" si="30"/>
        <v>488211.46875000006</v>
      </c>
      <c r="O156" s="8">
        <f t="shared" si="36"/>
        <v>4017.5312499999418</v>
      </c>
      <c r="P156" s="11">
        <f t="shared" si="32"/>
        <v>16140557.344726095</v>
      </c>
      <c r="T156" s="10" t="s">
        <v>166</v>
      </c>
      <c r="U156" s="8">
        <v>148.89999389648401</v>
      </c>
      <c r="V156" s="8">
        <f t="shared" si="31"/>
        <v>143.66252792616973</v>
      </c>
      <c r="W156" s="8">
        <f t="shared" si="26"/>
        <v>5.2374659703142754</v>
      </c>
      <c r="X156" s="11">
        <f t="shared" si="27"/>
        <v>27.431049790200053</v>
      </c>
    </row>
    <row r="157" spans="1:24" ht="16" x14ac:dyDescent="0.2">
      <c r="A157" s="10" t="s">
        <v>167</v>
      </c>
      <c r="B157" s="8">
        <v>149.76666259765599</v>
      </c>
      <c r="C157" s="8">
        <f t="shared" si="28"/>
        <v>148.216667175293</v>
      </c>
      <c r="D157" s="8">
        <f t="shared" si="29"/>
        <v>1.549995422362997</v>
      </c>
      <c r="F157" s="10" t="s">
        <v>167</v>
      </c>
      <c r="G157" s="8">
        <v>149.76666259765599</v>
      </c>
      <c r="H157" s="8">
        <f t="shared" si="33"/>
        <v>147.2749977111815</v>
      </c>
      <c r="I157" s="8">
        <f t="shared" si="34"/>
        <v>2.4916648864744957</v>
      </c>
      <c r="J157" s="11">
        <f t="shared" si="35"/>
        <v>6.2083939064899614</v>
      </c>
      <c r="L157" s="10" t="s">
        <v>167</v>
      </c>
      <c r="M157" s="12">
        <v>491944</v>
      </c>
      <c r="N157" s="8">
        <f t="shared" si="30"/>
        <v>491374.30000000005</v>
      </c>
      <c r="O157" s="8">
        <f t="shared" si="36"/>
        <v>569.69999999995343</v>
      </c>
      <c r="P157" s="11">
        <f t="shared" si="32"/>
        <v>324558.08999994694</v>
      </c>
      <c r="T157" s="10" t="s">
        <v>167</v>
      </c>
      <c r="U157" s="8">
        <v>149.76666259765599</v>
      </c>
      <c r="V157" s="8">
        <f t="shared" si="31"/>
        <v>144.7100211202326</v>
      </c>
      <c r="W157" s="8">
        <f t="shared" si="26"/>
        <v>5.0566414774233976</v>
      </c>
      <c r="X157" s="11">
        <f t="shared" si="27"/>
        <v>25.569623031198681</v>
      </c>
    </row>
    <row r="158" spans="1:24" ht="16" x14ac:dyDescent="0.2">
      <c r="A158" s="10" t="s">
        <v>168</v>
      </c>
      <c r="B158" s="8">
        <v>150.86666870117199</v>
      </c>
      <c r="C158" s="8">
        <f t="shared" si="28"/>
        <v>149.33332824707</v>
      </c>
      <c r="D158" s="8">
        <f t="shared" si="29"/>
        <v>1.5333404541019888</v>
      </c>
      <c r="F158" s="10" t="s">
        <v>168</v>
      </c>
      <c r="G158" s="8">
        <v>150.86666870117199</v>
      </c>
      <c r="H158" s="8">
        <f t="shared" si="33"/>
        <v>148.22499847412101</v>
      </c>
      <c r="I158" s="8">
        <f t="shared" si="34"/>
        <v>2.6416702270509802</v>
      </c>
      <c r="J158" s="11">
        <f t="shared" si="35"/>
        <v>6.9784215884875769</v>
      </c>
      <c r="L158" s="10" t="s">
        <v>168</v>
      </c>
      <c r="M158" s="12">
        <v>492390</v>
      </c>
      <c r="N158" s="8">
        <f t="shared" si="30"/>
        <v>491704.30000000005</v>
      </c>
      <c r="O158" s="8">
        <f t="shared" si="36"/>
        <v>685.69999999995343</v>
      </c>
      <c r="P158" s="11">
        <f t="shared" si="32"/>
        <v>470184.48999993614</v>
      </c>
      <c r="T158" s="10" t="s">
        <v>168</v>
      </c>
      <c r="U158" s="8">
        <v>150.86666870117199</v>
      </c>
      <c r="V158" s="8">
        <f t="shared" si="31"/>
        <v>145.72134941571727</v>
      </c>
      <c r="W158" s="8">
        <f t="shared" si="26"/>
        <v>5.1453192854547183</v>
      </c>
      <c r="X158" s="11">
        <f t="shared" si="27"/>
        <v>26.474310549272253</v>
      </c>
    </row>
    <row r="159" spans="1:24" ht="16" x14ac:dyDescent="0.2">
      <c r="A159" s="10" t="s">
        <v>169</v>
      </c>
      <c r="B159" s="8">
        <v>152.10000610351599</v>
      </c>
      <c r="C159" s="8">
        <f t="shared" si="28"/>
        <v>150.31666564941401</v>
      </c>
      <c r="D159" s="8">
        <f t="shared" si="29"/>
        <v>1.7833404541019888</v>
      </c>
      <c r="F159" s="10" t="s">
        <v>169</v>
      </c>
      <c r="G159" s="8">
        <v>152.10000610351599</v>
      </c>
      <c r="H159" s="8">
        <f t="shared" si="33"/>
        <v>149.26666641235349</v>
      </c>
      <c r="I159" s="8">
        <f t="shared" si="34"/>
        <v>2.8333396911625073</v>
      </c>
      <c r="J159" s="11">
        <f t="shared" si="35"/>
        <v>8.0278138055168515</v>
      </c>
      <c r="L159" s="10" t="s">
        <v>169</v>
      </c>
      <c r="M159" s="12">
        <v>493974</v>
      </c>
      <c r="N159" s="8">
        <f t="shared" si="30"/>
        <v>492329.30000000005</v>
      </c>
      <c r="O159" s="8">
        <f t="shared" si="36"/>
        <v>1644.6999999999534</v>
      </c>
      <c r="P159" s="11">
        <f t="shared" si="32"/>
        <v>2705038.0899998466</v>
      </c>
      <c r="T159" s="10" t="s">
        <v>169</v>
      </c>
      <c r="U159" s="8">
        <v>152.10000610351599</v>
      </c>
      <c r="V159" s="8">
        <f t="shared" si="31"/>
        <v>146.7504132728082</v>
      </c>
      <c r="W159" s="8">
        <f t="shared" si="26"/>
        <v>5.3495928307077918</v>
      </c>
      <c r="X159" s="11">
        <f t="shared" si="27"/>
        <v>28.618143454360204</v>
      </c>
    </row>
    <row r="160" spans="1:24" ht="16" x14ac:dyDescent="0.2">
      <c r="A160" s="10" t="s">
        <v>170</v>
      </c>
      <c r="B160" s="8">
        <v>152.86666870117199</v>
      </c>
      <c r="C160" s="8">
        <f t="shared" si="28"/>
        <v>151.48333740234398</v>
      </c>
      <c r="D160" s="8">
        <f t="shared" si="29"/>
        <v>1.3833312988280113</v>
      </c>
      <c r="F160" s="10" t="s">
        <v>170</v>
      </c>
      <c r="G160" s="8">
        <v>152.86666870117199</v>
      </c>
      <c r="H160" s="8">
        <f t="shared" si="33"/>
        <v>150.408332824707</v>
      </c>
      <c r="I160" s="8">
        <f t="shared" si="34"/>
        <v>2.4583358764649859</v>
      </c>
      <c r="J160" s="11">
        <f t="shared" si="35"/>
        <v>6.0434152815148705</v>
      </c>
      <c r="L160" s="10" t="s">
        <v>170</v>
      </c>
      <c r="M160" s="12">
        <v>499014</v>
      </c>
      <c r="N160" s="8">
        <f t="shared" si="30"/>
        <v>493612.60000000003</v>
      </c>
      <c r="O160" s="8">
        <f t="shared" si="36"/>
        <v>5401.3999999999651</v>
      </c>
      <c r="P160" s="11">
        <f t="shared" si="32"/>
        <v>29175121.959999621</v>
      </c>
      <c r="T160" s="10" t="s">
        <v>170</v>
      </c>
      <c r="U160" s="8">
        <v>152.86666870117199</v>
      </c>
      <c r="V160" s="8">
        <f t="shared" si="31"/>
        <v>147.82033183894976</v>
      </c>
      <c r="W160" s="8">
        <f t="shared" si="26"/>
        <v>5.0463368622222333</v>
      </c>
      <c r="X160" s="11">
        <f t="shared" si="27"/>
        <v>25.465515727022936</v>
      </c>
    </row>
    <row r="161" spans="1:24" ht="16" x14ac:dyDescent="0.2">
      <c r="A161" s="10" t="s">
        <v>171</v>
      </c>
      <c r="B161" s="8">
        <v>153.69999694824199</v>
      </c>
      <c r="C161" s="8">
        <f t="shared" si="28"/>
        <v>152.48333740234398</v>
      </c>
      <c r="D161" s="8">
        <f t="shared" si="29"/>
        <v>1.2166595458980112</v>
      </c>
      <c r="F161" s="10" t="s">
        <v>171</v>
      </c>
      <c r="G161" s="8">
        <v>153.69999694824199</v>
      </c>
      <c r="H161" s="8">
        <f t="shared" si="33"/>
        <v>151.40000152587899</v>
      </c>
      <c r="I161" s="8">
        <f t="shared" si="34"/>
        <v>2.299995422362997</v>
      </c>
      <c r="J161" s="11">
        <f t="shared" si="35"/>
        <v>5.2899789428907411</v>
      </c>
      <c r="L161" s="10" t="s">
        <v>171</v>
      </c>
      <c r="M161" s="12">
        <v>501389</v>
      </c>
      <c r="N161" s="8">
        <f t="shared" si="30"/>
        <v>497847.60000000003</v>
      </c>
      <c r="O161" s="8">
        <f t="shared" si="36"/>
        <v>3541.3999999999651</v>
      </c>
      <c r="P161" s="11">
        <f t="shared" si="32"/>
        <v>12541513.959999753</v>
      </c>
      <c r="T161" s="10" t="s">
        <v>171</v>
      </c>
      <c r="U161" s="8">
        <v>153.69999694824199</v>
      </c>
      <c r="V161" s="8">
        <f t="shared" si="31"/>
        <v>148.8295992113942</v>
      </c>
      <c r="W161" s="8">
        <f t="shared" si="26"/>
        <v>4.8703977368477922</v>
      </c>
      <c r="X161" s="11">
        <f t="shared" si="27"/>
        <v>23.720774115092095</v>
      </c>
    </row>
    <row r="162" spans="1:24" ht="16" x14ac:dyDescent="0.2">
      <c r="A162" s="10" t="s">
        <v>172</v>
      </c>
      <c r="B162" s="8">
        <v>155.06666564941401</v>
      </c>
      <c r="C162" s="8">
        <f t="shared" si="28"/>
        <v>153.28333282470697</v>
      </c>
      <c r="D162" s="8">
        <f t="shared" si="29"/>
        <v>1.7833328247070312</v>
      </c>
      <c r="F162" s="10" t="s">
        <v>172</v>
      </c>
      <c r="G162" s="8">
        <v>155.06666564941401</v>
      </c>
      <c r="H162" s="8">
        <f t="shared" si="33"/>
        <v>152.38333511352548</v>
      </c>
      <c r="I162" s="8">
        <f t="shared" si="34"/>
        <v>2.6833305358885298</v>
      </c>
      <c r="J162" s="11">
        <f t="shared" si="35"/>
        <v>7.200262764831824</v>
      </c>
      <c r="L162" s="10" t="s">
        <v>172</v>
      </c>
      <c r="M162" s="12">
        <v>503903</v>
      </c>
      <c r="N162" s="8">
        <f t="shared" si="30"/>
        <v>500410.00000000006</v>
      </c>
      <c r="O162" s="8">
        <f t="shared" si="36"/>
        <v>3492.9999999999418</v>
      </c>
      <c r="P162" s="11">
        <f t="shared" si="32"/>
        <v>12201048.999999594</v>
      </c>
      <c r="T162" s="10" t="s">
        <v>172</v>
      </c>
      <c r="U162" s="8">
        <v>155.06666564941401</v>
      </c>
      <c r="V162" s="8">
        <f t="shared" si="31"/>
        <v>149.80367875876377</v>
      </c>
      <c r="W162" s="8">
        <f t="shared" si="26"/>
        <v>5.2629868906502395</v>
      </c>
      <c r="X162" s="11">
        <f t="shared" si="27"/>
        <v>27.699031011156276</v>
      </c>
    </row>
    <row r="163" spans="1:24" ht="16" x14ac:dyDescent="0.2">
      <c r="A163" s="10" t="s">
        <v>173</v>
      </c>
      <c r="B163" s="8">
        <v>156.39999389648401</v>
      </c>
      <c r="C163" s="8">
        <f t="shared" si="28"/>
        <v>154.38333129882801</v>
      </c>
      <c r="D163" s="8">
        <f t="shared" si="29"/>
        <v>2.0166625976559942</v>
      </c>
      <c r="F163" s="10" t="s">
        <v>173</v>
      </c>
      <c r="G163" s="8">
        <v>156.39999389648401</v>
      </c>
      <c r="H163" s="8">
        <f t="shared" si="33"/>
        <v>153.43333435058599</v>
      </c>
      <c r="I163" s="8">
        <f t="shared" si="34"/>
        <v>2.9666595458980112</v>
      </c>
      <c r="J163" s="11">
        <f t="shared" si="35"/>
        <v>8.8010688612677939</v>
      </c>
      <c r="L163" s="10" t="s">
        <v>173</v>
      </c>
      <c r="M163" s="12">
        <v>509525</v>
      </c>
      <c r="N163" s="8">
        <f t="shared" si="30"/>
        <v>503162.70000000007</v>
      </c>
      <c r="O163" s="8">
        <f t="shared" si="36"/>
        <v>6362.2999999999302</v>
      </c>
      <c r="P163" s="11">
        <f t="shared" si="32"/>
        <v>40478861.289999112</v>
      </c>
      <c r="T163" s="10" t="s">
        <v>173</v>
      </c>
      <c r="U163" s="8">
        <v>156.39999389648401</v>
      </c>
      <c r="V163" s="8">
        <f t="shared" si="31"/>
        <v>150.85627613689383</v>
      </c>
      <c r="W163" s="8">
        <f t="shared" si="26"/>
        <v>5.5437177595901801</v>
      </c>
      <c r="X163" s="11">
        <f t="shared" si="27"/>
        <v>30.732806597995566</v>
      </c>
    </row>
    <row r="164" spans="1:24" ht="16" x14ac:dyDescent="0.2">
      <c r="A164" s="10" t="s">
        <v>174</v>
      </c>
      <c r="B164" s="8">
        <v>157.30000305175801</v>
      </c>
      <c r="C164" s="8">
        <f t="shared" si="28"/>
        <v>155.73332977294899</v>
      </c>
      <c r="D164" s="8">
        <f t="shared" si="29"/>
        <v>1.5666732788090201</v>
      </c>
      <c r="F164" s="10" t="s">
        <v>174</v>
      </c>
      <c r="G164" s="8">
        <v>157.30000305175801</v>
      </c>
      <c r="H164" s="8">
        <f t="shared" si="33"/>
        <v>154.50833129882798</v>
      </c>
      <c r="I164" s="8">
        <f t="shared" si="34"/>
        <v>2.7916717529300286</v>
      </c>
      <c r="J164" s="11">
        <f t="shared" si="35"/>
        <v>7.7934311761074184</v>
      </c>
      <c r="L164" s="10" t="s">
        <v>174</v>
      </c>
      <c r="M164" s="12">
        <v>510978</v>
      </c>
      <c r="N164" s="8">
        <f t="shared" si="30"/>
        <v>508149.2</v>
      </c>
      <c r="O164" s="8">
        <f t="shared" si="36"/>
        <v>2828.7999999999884</v>
      </c>
      <c r="P164" s="11">
        <f t="shared" si="32"/>
        <v>8002109.4399999343</v>
      </c>
      <c r="T164" s="10" t="s">
        <v>174</v>
      </c>
      <c r="U164" s="8">
        <v>157.30000305175801</v>
      </c>
      <c r="V164" s="8">
        <f t="shared" si="31"/>
        <v>151.96501968881185</v>
      </c>
      <c r="W164" s="8">
        <f t="shared" si="26"/>
        <v>5.3349833629461614</v>
      </c>
      <c r="X164" s="11">
        <f t="shared" si="27"/>
        <v>28.462047482912332</v>
      </c>
    </row>
    <row r="165" spans="1:24" ht="16" x14ac:dyDescent="0.2">
      <c r="A165" s="10" t="s">
        <v>175</v>
      </c>
      <c r="B165" s="8">
        <v>158.66667175293</v>
      </c>
      <c r="C165" s="8">
        <f t="shared" si="28"/>
        <v>156.84999847412101</v>
      </c>
      <c r="D165" s="8">
        <f t="shared" si="29"/>
        <v>1.8166732788089917</v>
      </c>
      <c r="F165" s="10" t="s">
        <v>175</v>
      </c>
      <c r="G165" s="8">
        <v>158.66667175293</v>
      </c>
      <c r="H165" s="8">
        <f t="shared" si="33"/>
        <v>155.61666488647452</v>
      </c>
      <c r="I165" s="8">
        <f t="shared" si="34"/>
        <v>3.050006866455476</v>
      </c>
      <c r="J165" s="11">
        <f t="shared" si="35"/>
        <v>9.3025418854255513</v>
      </c>
      <c r="L165" s="10" t="s">
        <v>175</v>
      </c>
      <c r="M165" s="12">
        <v>517045</v>
      </c>
      <c r="N165" s="8">
        <f t="shared" si="30"/>
        <v>510125.2</v>
      </c>
      <c r="O165" s="8">
        <f t="shared" si="36"/>
        <v>6919.7999999999884</v>
      </c>
      <c r="P165" s="11">
        <f t="shared" si="32"/>
        <v>47883632.039999835</v>
      </c>
      <c r="T165" s="10" t="s">
        <v>175</v>
      </c>
      <c r="U165" s="8">
        <v>158.66667175293</v>
      </c>
      <c r="V165" s="8">
        <f t="shared" si="31"/>
        <v>153.03201636140108</v>
      </c>
      <c r="W165" s="8">
        <f t="shared" si="26"/>
        <v>5.6346553915289235</v>
      </c>
      <c r="X165" s="11">
        <f t="shared" si="27"/>
        <v>31.749341381285966</v>
      </c>
    </row>
    <row r="166" spans="1:24" ht="16" x14ac:dyDescent="0.2">
      <c r="A166" s="10" t="s">
        <v>176</v>
      </c>
      <c r="B166" s="8">
        <v>159.63333129882801</v>
      </c>
      <c r="C166" s="8">
        <f t="shared" si="28"/>
        <v>157.98333740234401</v>
      </c>
      <c r="D166" s="8">
        <f t="shared" si="29"/>
        <v>1.6499938964840055</v>
      </c>
      <c r="F166" s="10" t="s">
        <v>176</v>
      </c>
      <c r="G166" s="8">
        <v>159.63333129882801</v>
      </c>
      <c r="H166" s="8">
        <f t="shared" si="33"/>
        <v>156.85833358764651</v>
      </c>
      <c r="I166" s="8">
        <f t="shared" si="34"/>
        <v>2.7749977111814985</v>
      </c>
      <c r="J166" s="11">
        <f t="shared" si="35"/>
        <v>7.7006122970625555</v>
      </c>
      <c r="L166" s="10" t="s">
        <v>176</v>
      </c>
      <c r="M166" s="12">
        <v>520537</v>
      </c>
      <c r="N166" s="8">
        <f t="shared" si="30"/>
        <v>515686.3</v>
      </c>
      <c r="O166" s="8">
        <f t="shared" si="36"/>
        <v>4850.7000000000116</v>
      </c>
      <c r="P166" s="11">
        <f t="shared" si="32"/>
        <v>23529290.490000114</v>
      </c>
      <c r="T166" s="10" t="s">
        <v>176</v>
      </c>
      <c r="U166" s="8">
        <v>159.63333129882801</v>
      </c>
      <c r="V166" s="8">
        <f t="shared" si="31"/>
        <v>154.15894743970685</v>
      </c>
      <c r="W166" s="8">
        <f t="shared" si="26"/>
        <v>5.4743838591211613</v>
      </c>
      <c r="X166" s="11">
        <f t="shared" si="27"/>
        <v>29.968878637006299</v>
      </c>
    </row>
    <row r="167" spans="1:24" ht="16" x14ac:dyDescent="0.2">
      <c r="A167" s="10" t="s">
        <v>177</v>
      </c>
      <c r="B167" s="8">
        <v>160</v>
      </c>
      <c r="C167" s="8">
        <f t="shared" si="28"/>
        <v>159.15000152587902</v>
      </c>
      <c r="D167" s="8">
        <f t="shared" si="29"/>
        <v>0.84999847412098006</v>
      </c>
      <c r="F167" s="10" t="s">
        <v>177</v>
      </c>
      <c r="G167" s="8">
        <v>160</v>
      </c>
      <c r="H167" s="8">
        <f t="shared" si="33"/>
        <v>158</v>
      </c>
      <c r="I167" s="8">
        <f t="shared" si="34"/>
        <v>2</v>
      </c>
      <c r="J167" s="11">
        <f t="shared" si="35"/>
        <v>4</v>
      </c>
      <c r="L167" s="10" t="s">
        <v>177</v>
      </c>
      <c r="M167" s="12">
        <v>520930</v>
      </c>
      <c r="N167" s="8">
        <f t="shared" si="30"/>
        <v>519231.9</v>
      </c>
      <c r="O167" s="8">
        <f t="shared" si="36"/>
        <v>1698.0999999999767</v>
      </c>
      <c r="P167" s="11">
        <f t="shared" si="32"/>
        <v>2883543.6099999207</v>
      </c>
      <c r="T167" s="10" t="s">
        <v>177</v>
      </c>
      <c r="U167" s="8">
        <v>160</v>
      </c>
      <c r="V167" s="8">
        <f t="shared" si="31"/>
        <v>155.25382421153108</v>
      </c>
      <c r="W167" s="8">
        <f t="shared" si="26"/>
        <v>4.7461757884689177</v>
      </c>
      <c r="X167" s="11">
        <f t="shared" si="27"/>
        <v>22.526184615048553</v>
      </c>
    </row>
    <row r="168" spans="1:24" ht="16" x14ac:dyDescent="0.2">
      <c r="A168" s="10" t="s">
        <v>178</v>
      </c>
      <c r="B168" s="8">
        <v>160.80000305175801</v>
      </c>
      <c r="C168" s="8">
        <f t="shared" si="28"/>
        <v>159.81666564941401</v>
      </c>
      <c r="D168" s="8">
        <f t="shared" si="29"/>
        <v>0.9833374023440058</v>
      </c>
      <c r="F168" s="10" t="s">
        <v>178</v>
      </c>
      <c r="G168" s="8">
        <v>160.80000305175801</v>
      </c>
      <c r="H168" s="8">
        <f t="shared" si="33"/>
        <v>158.90000152587902</v>
      </c>
      <c r="I168" s="8">
        <f t="shared" si="34"/>
        <v>1.9000015258789915</v>
      </c>
      <c r="J168" s="11">
        <f t="shared" si="35"/>
        <v>3.6100057983424962</v>
      </c>
      <c r="L168" s="10" t="s">
        <v>178</v>
      </c>
      <c r="M168" s="12">
        <v>519672</v>
      </c>
      <c r="N168" s="8">
        <f t="shared" si="30"/>
        <v>520502.2</v>
      </c>
      <c r="O168" s="8">
        <f t="shared" si="36"/>
        <v>830.20000000001164</v>
      </c>
      <c r="P168" s="11">
        <f t="shared" si="32"/>
        <v>689232.04000001936</v>
      </c>
      <c r="T168" s="10" t="s">
        <v>178</v>
      </c>
      <c r="U168" s="8">
        <v>160.80000305175801</v>
      </c>
      <c r="V168" s="8">
        <f t="shared" si="31"/>
        <v>156.20305936922486</v>
      </c>
      <c r="W168" s="8">
        <f t="shared" si="26"/>
        <v>4.5969436825331513</v>
      </c>
      <c r="X168" s="11">
        <f t="shared" si="27"/>
        <v>21.131891220381451</v>
      </c>
    </row>
    <row r="169" spans="1:24" ht="16" x14ac:dyDescent="0.2">
      <c r="A169" s="10" t="s">
        <v>179</v>
      </c>
      <c r="B169" s="8">
        <v>161.66667175293</v>
      </c>
      <c r="C169" s="8">
        <f t="shared" si="28"/>
        <v>160.40000152587902</v>
      </c>
      <c r="D169" s="8">
        <f t="shared" si="29"/>
        <v>1.2666702270509802</v>
      </c>
      <c r="F169" s="10" t="s">
        <v>179</v>
      </c>
      <c r="G169" s="8">
        <v>161.66667175293</v>
      </c>
      <c r="H169" s="8">
        <f t="shared" si="33"/>
        <v>159.77500152587902</v>
      </c>
      <c r="I169" s="8">
        <f t="shared" si="34"/>
        <v>1.8916702270509802</v>
      </c>
      <c r="J169" s="11">
        <f t="shared" si="35"/>
        <v>3.578416247911107</v>
      </c>
      <c r="L169" s="10" t="s">
        <v>179</v>
      </c>
      <c r="M169" s="12">
        <v>523638</v>
      </c>
      <c r="N169" s="8">
        <f t="shared" si="30"/>
        <v>519884.30000000005</v>
      </c>
      <c r="O169" s="8">
        <f t="shared" si="36"/>
        <v>3753.6999999999534</v>
      </c>
      <c r="P169" s="11">
        <f t="shared" si="32"/>
        <v>14090263.689999651</v>
      </c>
      <c r="T169" s="10" t="s">
        <v>179</v>
      </c>
      <c r="U169" s="8">
        <v>161.66667175293</v>
      </c>
      <c r="V169" s="8">
        <f t="shared" si="31"/>
        <v>157.12244810573148</v>
      </c>
      <c r="W169" s="8">
        <f t="shared" si="26"/>
        <v>4.5442236471985211</v>
      </c>
      <c r="X169" s="11">
        <f t="shared" si="27"/>
        <v>20.649968555758228</v>
      </c>
    </row>
    <row r="170" spans="1:24" ht="16" x14ac:dyDescent="0.2">
      <c r="A170" s="10" t="s">
        <v>180</v>
      </c>
      <c r="B170" s="8">
        <v>162</v>
      </c>
      <c r="C170" s="8">
        <f t="shared" si="28"/>
        <v>161.23333740234401</v>
      </c>
      <c r="D170" s="8">
        <f t="shared" si="29"/>
        <v>0.7666625976559942</v>
      </c>
      <c r="F170" s="10" t="s">
        <v>180</v>
      </c>
      <c r="G170" s="8">
        <v>162</v>
      </c>
      <c r="H170" s="8">
        <f t="shared" si="33"/>
        <v>160.52500152587902</v>
      </c>
      <c r="I170" s="8">
        <f t="shared" si="34"/>
        <v>1.4749984741209801</v>
      </c>
      <c r="J170" s="11">
        <f t="shared" si="35"/>
        <v>2.1756204986592196</v>
      </c>
      <c r="L170" s="10" t="s">
        <v>180</v>
      </c>
      <c r="M170" s="12">
        <v>517862</v>
      </c>
      <c r="N170" s="8">
        <f t="shared" si="30"/>
        <v>522970.60000000003</v>
      </c>
      <c r="O170" s="8">
        <f t="shared" si="36"/>
        <v>5108.6000000000349</v>
      </c>
      <c r="P170" s="11">
        <f t="shared" si="32"/>
        <v>26097793.960000359</v>
      </c>
      <c r="T170" s="10" t="s">
        <v>180</v>
      </c>
      <c r="U170" s="8">
        <v>162</v>
      </c>
      <c r="V170" s="8">
        <f t="shared" si="31"/>
        <v>158.03129283517117</v>
      </c>
      <c r="W170" s="8">
        <f t="shared" si="26"/>
        <v>3.9687071648288281</v>
      </c>
      <c r="X170" s="11">
        <f t="shared" si="27"/>
        <v>15.750636560163676</v>
      </c>
    </row>
    <row r="171" spans="1:24" ht="16" x14ac:dyDescent="0.2">
      <c r="A171" s="10" t="s">
        <v>181</v>
      </c>
      <c r="B171" s="8">
        <v>162.53334045410199</v>
      </c>
      <c r="C171" s="8">
        <f t="shared" si="28"/>
        <v>161.83333587646501</v>
      </c>
      <c r="D171" s="8">
        <f t="shared" si="29"/>
        <v>0.70000457763697455</v>
      </c>
      <c r="F171" s="10" t="s">
        <v>181</v>
      </c>
      <c r="G171" s="8">
        <v>162.53334045410199</v>
      </c>
      <c r="H171" s="8">
        <f t="shared" si="33"/>
        <v>161.11666870117202</v>
      </c>
      <c r="I171" s="8">
        <f t="shared" si="34"/>
        <v>1.4166717529299717</v>
      </c>
      <c r="J171" s="11">
        <f t="shared" si="35"/>
        <v>2.0069588555496787</v>
      </c>
      <c r="L171" s="10" t="s">
        <v>181</v>
      </c>
      <c r="M171" s="12">
        <v>511371</v>
      </c>
      <c r="N171" s="8">
        <f t="shared" si="30"/>
        <v>518620.60000000003</v>
      </c>
      <c r="O171" s="8">
        <f t="shared" si="36"/>
        <v>7249.6000000000349</v>
      </c>
      <c r="P171" s="11">
        <f t="shared" si="32"/>
        <v>52556700.160000503</v>
      </c>
      <c r="T171" s="10" t="s">
        <v>181</v>
      </c>
      <c r="U171" s="8">
        <v>162.53334045410199</v>
      </c>
      <c r="V171" s="8">
        <f t="shared" si="31"/>
        <v>158.82503426813693</v>
      </c>
      <c r="W171" s="8">
        <f t="shared" si="26"/>
        <v>3.708306185965057</v>
      </c>
      <c r="X171" s="11">
        <f t="shared" si="27"/>
        <v>13.751534768866708</v>
      </c>
    </row>
    <row r="172" spans="1:24" ht="16" x14ac:dyDescent="0.2">
      <c r="A172" s="10" t="s">
        <v>182</v>
      </c>
      <c r="B172" s="8">
        <v>163.36666870117199</v>
      </c>
      <c r="C172" s="8">
        <f t="shared" si="28"/>
        <v>162.26667022705101</v>
      </c>
      <c r="D172" s="8">
        <f t="shared" si="29"/>
        <v>1.0999984741209801</v>
      </c>
      <c r="F172" s="10" t="s">
        <v>182</v>
      </c>
      <c r="G172" s="8">
        <v>163.36666870117199</v>
      </c>
      <c r="H172" s="8">
        <f t="shared" si="33"/>
        <v>161.75000381469749</v>
      </c>
      <c r="I172" s="8">
        <f t="shared" si="34"/>
        <v>1.6166648864744957</v>
      </c>
      <c r="J172" s="11">
        <f t="shared" si="35"/>
        <v>2.6136053551595939</v>
      </c>
      <c r="L172" s="10" t="s">
        <v>182</v>
      </c>
      <c r="M172" s="12">
        <v>513628</v>
      </c>
      <c r="N172" s="8">
        <f t="shared" si="30"/>
        <v>513246.80000000005</v>
      </c>
      <c r="O172" s="8">
        <f t="shared" si="36"/>
        <v>381.19999999995343</v>
      </c>
      <c r="P172" s="11">
        <f t="shared" si="32"/>
        <v>145313.4399999645</v>
      </c>
      <c r="T172" s="10" t="s">
        <v>182</v>
      </c>
      <c r="U172" s="8">
        <v>163.36666870117199</v>
      </c>
      <c r="V172" s="8">
        <f t="shared" si="31"/>
        <v>159.56669550532993</v>
      </c>
      <c r="W172" s="8">
        <f t="shared" si="26"/>
        <v>3.7999731958420568</v>
      </c>
      <c r="X172" s="11">
        <f t="shared" si="27"/>
        <v>14.439796289118094</v>
      </c>
    </row>
    <row r="173" spans="1:24" ht="16" x14ac:dyDescent="0.2">
      <c r="A173" s="10" t="s">
        <v>183</v>
      </c>
      <c r="B173" s="8">
        <v>164.13333129882801</v>
      </c>
      <c r="C173" s="8">
        <f t="shared" si="28"/>
        <v>162.950004577637</v>
      </c>
      <c r="D173" s="8">
        <f t="shared" si="29"/>
        <v>1.1833267211910083</v>
      </c>
      <c r="F173" s="10" t="s">
        <v>183</v>
      </c>
      <c r="G173" s="8">
        <v>164.13333129882801</v>
      </c>
      <c r="H173" s="8">
        <f t="shared" si="33"/>
        <v>162.39167022705101</v>
      </c>
      <c r="I173" s="8">
        <f t="shared" si="34"/>
        <v>1.7416610717770027</v>
      </c>
      <c r="J173" s="11">
        <f t="shared" si="35"/>
        <v>3.0333832889434178</v>
      </c>
      <c r="L173" s="10" t="s">
        <v>183</v>
      </c>
      <c r="M173" s="12">
        <v>515037</v>
      </c>
      <c r="N173" s="8">
        <f t="shared" si="30"/>
        <v>513825.7</v>
      </c>
      <c r="O173" s="8">
        <f t="shared" si="36"/>
        <v>1211.2999999999884</v>
      </c>
      <c r="P173" s="11">
        <f t="shared" si="32"/>
        <v>1467247.6899999718</v>
      </c>
      <c r="T173" s="10" t="s">
        <v>183</v>
      </c>
      <c r="U173" s="8">
        <v>164.13333129882801</v>
      </c>
      <c r="V173" s="8">
        <f t="shared" si="31"/>
        <v>160.32669014449834</v>
      </c>
      <c r="W173" s="8">
        <f t="shared" si="26"/>
        <v>3.8066411543296681</v>
      </c>
      <c r="X173" s="11">
        <f t="shared" si="27"/>
        <v>14.490516877836308</v>
      </c>
    </row>
    <row r="174" spans="1:24" ht="16" x14ac:dyDescent="0.2">
      <c r="A174" s="10" t="s">
        <v>184</v>
      </c>
      <c r="B174" s="8">
        <v>164.73333740234401</v>
      </c>
      <c r="C174" s="8">
        <f t="shared" si="28"/>
        <v>163.75</v>
      </c>
      <c r="D174" s="8">
        <f t="shared" si="29"/>
        <v>0.9833374023440058</v>
      </c>
      <c r="F174" s="10" t="s">
        <v>184</v>
      </c>
      <c r="G174" s="8">
        <v>164.73333740234401</v>
      </c>
      <c r="H174" s="8">
        <f t="shared" si="33"/>
        <v>163.0083351135255</v>
      </c>
      <c r="I174" s="8">
        <f t="shared" si="34"/>
        <v>1.7250022888185015</v>
      </c>
      <c r="J174" s="11">
        <f t="shared" si="35"/>
        <v>2.9756328964290688</v>
      </c>
      <c r="L174" s="10" t="s">
        <v>184</v>
      </c>
      <c r="M174" s="12">
        <v>508639</v>
      </c>
      <c r="N174" s="8">
        <f t="shared" si="30"/>
        <v>514529.5</v>
      </c>
      <c r="O174" s="8">
        <f t="shared" si="36"/>
        <v>5890.5</v>
      </c>
      <c r="P174" s="11">
        <f t="shared" si="32"/>
        <v>34697990.25</v>
      </c>
      <c r="T174" s="10" t="s">
        <v>184</v>
      </c>
      <c r="U174" s="8">
        <v>164.73333740234401</v>
      </c>
      <c r="V174" s="8">
        <f t="shared" si="31"/>
        <v>161.08801837536427</v>
      </c>
      <c r="W174" s="8">
        <f t="shared" si="26"/>
        <v>3.6453190269797346</v>
      </c>
      <c r="X174" s="11">
        <f t="shared" si="27"/>
        <v>13.28835080846048</v>
      </c>
    </row>
    <row r="175" spans="1:24" ht="16" x14ac:dyDescent="0.2">
      <c r="A175" s="10" t="s">
        <v>185</v>
      </c>
      <c r="B175" s="8">
        <v>165.96665954589801</v>
      </c>
      <c r="C175" s="8">
        <f t="shared" si="28"/>
        <v>164.43333435058599</v>
      </c>
      <c r="D175" s="8">
        <f t="shared" si="29"/>
        <v>1.5333251953120168</v>
      </c>
      <c r="F175" s="10" t="s">
        <v>185</v>
      </c>
      <c r="G175" s="8">
        <v>165.96665954589801</v>
      </c>
      <c r="H175" s="8">
        <f t="shared" si="33"/>
        <v>163.6916694641115</v>
      </c>
      <c r="I175" s="8">
        <f t="shared" si="34"/>
        <v>2.2749900817865125</v>
      </c>
      <c r="J175" s="11">
        <f t="shared" si="35"/>
        <v>5.1755798722270026</v>
      </c>
      <c r="L175" s="10" t="s">
        <v>185</v>
      </c>
      <c r="M175" s="12">
        <v>509767</v>
      </c>
      <c r="N175" s="8">
        <f t="shared" si="30"/>
        <v>509777.7</v>
      </c>
      <c r="O175" s="8">
        <f t="shared" si="36"/>
        <v>10.700000000011642</v>
      </c>
      <c r="P175" s="11">
        <f t="shared" si="32"/>
        <v>114.49000000024913</v>
      </c>
      <c r="T175" s="10" t="s">
        <v>185</v>
      </c>
      <c r="U175" s="8">
        <v>165.96665954589801</v>
      </c>
      <c r="V175" s="8">
        <f t="shared" si="31"/>
        <v>161.81708218076022</v>
      </c>
      <c r="W175" s="8">
        <f t="shared" si="26"/>
        <v>4.1495773651377874</v>
      </c>
      <c r="X175" s="11">
        <f t="shared" si="27"/>
        <v>17.218992309263861</v>
      </c>
    </row>
    <row r="176" spans="1:24" ht="16" x14ac:dyDescent="0.2">
      <c r="A176" s="10" t="s">
        <v>186</v>
      </c>
      <c r="B176" s="8">
        <v>167.19999694824199</v>
      </c>
      <c r="C176" s="8">
        <f t="shared" si="28"/>
        <v>165.34999847412101</v>
      </c>
      <c r="D176" s="8">
        <f t="shared" si="29"/>
        <v>1.8499984741209801</v>
      </c>
      <c r="F176" s="10" t="s">
        <v>186</v>
      </c>
      <c r="G176" s="8">
        <v>167.19999694824199</v>
      </c>
      <c r="H176" s="8">
        <f t="shared" si="33"/>
        <v>164.54999923706049</v>
      </c>
      <c r="I176" s="8">
        <f t="shared" si="34"/>
        <v>2.6499977111814985</v>
      </c>
      <c r="J176" s="11">
        <f t="shared" si="35"/>
        <v>7.0224878692671808</v>
      </c>
      <c r="L176" s="10" t="s">
        <v>186</v>
      </c>
      <c r="M176" s="12">
        <v>506001</v>
      </c>
      <c r="N176" s="8">
        <f t="shared" si="30"/>
        <v>510181.20000000007</v>
      </c>
      <c r="O176" s="8">
        <f t="shared" si="36"/>
        <v>4180.2000000000698</v>
      </c>
      <c r="P176" s="11">
        <f t="shared" si="32"/>
        <v>17474072.040000584</v>
      </c>
      <c r="T176" s="10" t="s">
        <v>186</v>
      </c>
      <c r="U176" s="8">
        <v>167.19999694824199</v>
      </c>
      <c r="V176" s="8">
        <f t="shared" si="31"/>
        <v>162.64699765378779</v>
      </c>
      <c r="W176" s="8">
        <f t="shared" si="26"/>
        <v>4.5529992944541959</v>
      </c>
      <c r="X176" s="11">
        <f t="shared" si="27"/>
        <v>20.729802575300408</v>
      </c>
    </row>
    <row r="177" spans="1:24" ht="16" x14ac:dyDescent="0.2">
      <c r="A177" s="10" t="s">
        <v>187</v>
      </c>
      <c r="B177" s="8">
        <v>168.43333435058599</v>
      </c>
      <c r="C177" s="8">
        <f t="shared" si="28"/>
        <v>166.58332824707</v>
      </c>
      <c r="D177" s="8">
        <f t="shared" si="29"/>
        <v>1.8500061035159945</v>
      </c>
      <c r="F177" s="10" t="s">
        <v>187</v>
      </c>
      <c r="G177" s="8">
        <v>168.43333435058599</v>
      </c>
      <c r="H177" s="8">
        <f t="shared" si="33"/>
        <v>165.50833129882798</v>
      </c>
      <c r="I177" s="8">
        <f t="shared" si="34"/>
        <v>2.9250030517580115</v>
      </c>
      <c r="J177" s="11">
        <f t="shared" si="35"/>
        <v>8.5556428527936799</v>
      </c>
      <c r="L177" s="10" t="s">
        <v>187</v>
      </c>
      <c r="M177" s="12">
        <v>506428</v>
      </c>
      <c r="N177" s="8">
        <f t="shared" si="30"/>
        <v>506641.40000000008</v>
      </c>
      <c r="O177" s="8">
        <f t="shared" si="36"/>
        <v>213.40000000008149</v>
      </c>
      <c r="P177" s="11">
        <f t="shared" si="32"/>
        <v>45539.560000034777</v>
      </c>
      <c r="T177" s="10" t="s">
        <v>187</v>
      </c>
      <c r="U177" s="8">
        <v>168.43333435058599</v>
      </c>
      <c r="V177" s="8">
        <f t="shared" si="31"/>
        <v>163.55759751267863</v>
      </c>
      <c r="W177" s="8">
        <f t="shared" si="26"/>
        <v>4.8757368379073682</v>
      </c>
      <c r="X177" s="11">
        <f t="shared" si="27"/>
        <v>23.772809712526943</v>
      </c>
    </row>
    <row r="178" spans="1:24" ht="16" x14ac:dyDescent="0.2">
      <c r="A178" s="10" t="s">
        <v>188</v>
      </c>
      <c r="B178" s="8">
        <v>170.10000610351599</v>
      </c>
      <c r="C178" s="8">
        <f t="shared" si="28"/>
        <v>167.81666564941401</v>
      </c>
      <c r="D178" s="8">
        <f t="shared" si="29"/>
        <v>2.2833404541019888</v>
      </c>
      <c r="F178" s="10" t="s">
        <v>188</v>
      </c>
      <c r="G178" s="8">
        <v>170.10000610351599</v>
      </c>
      <c r="H178" s="8">
        <f t="shared" si="33"/>
        <v>166.58333206176752</v>
      </c>
      <c r="I178" s="8">
        <f t="shared" si="34"/>
        <v>3.5166740417484732</v>
      </c>
      <c r="J178" s="11">
        <f t="shared" si="35"/>
        <v>12.366996315907542</v>
      </c>
      <c r="L178" s="10" t="s">
        <v>188</v>
      </c>
      <c r="M178" s="12">
        <v>509212</v>
      </c>
      <c r="N178" s="8">
        <f t="shared" si="30"/>
        <v>506719.2</v>
      </c>
      <c r="O178" s="8">
        <f t="shared" si="36"/>
        <v>2492.7999999999884</v>
      </c>
      <c r="P178" s="11">
        <f t="shared" si="32"/>
        <v>6214051.8399999421</v>
      </c>
      <c r="T178" s="10" t="s">
        <v>188</v>
      </c>
      <c r="U178" s="8">
        <v>170.10000610351599</v>
      </c>
      <c r="V178" s="8">
        <f t="shared" si="31"/>
        <v>164.53274488026011</v>
      </c>
      <c r="W178" s="8">
        <f t="shared" si="26"/>
        <v>5.5672612232558834</v>
      </c>
      <c r="X178" s="11">
        <f t="shared" si="27"/>
        <v>30.994397527968594</v>
      </c>
    </row>
    <row r="179" spans="1:24" ht="16" x14ac:dyDescent="0.2">
      <c r="A179" s="10" t="s">
        <v>189</v>
      </c>
      <c r="B179" s="8">
        <v>171.43333435058599</v>
      </c>
      <c r="C179" s="8">
        <f t="shared" si="28"/>
        <v>169.26667022705101</v>
      </c>
      <c r="D179" s="8">
        <f t="shared" si="29"/>
        <v>2.1666641235349857</v>
      </c>
      <c r="F179" s="10" t="s">
        <v>189</v>
      </c>
      <c r="G179" s="8">
        <v>171.43333435058599</v>
      </c>
      <c r="H179" s="8">
        <f t="shared" si="33"/>
        <v>167.92499923706049</v>
      </c>
      <c r="I179" s="8">
        <f t="shared" si="34"/>
        <v>3.5083351135255043</v>
      </c>
      <c r="J179" s="11">
        <f t="shared" si="35"/>
        <v>12.308415268796013</v>
      </c>
      <c r="L179" s="10" t="s">
        <v>189</v>
      </c>
      <c r="M179" s="12">
        <v>510965</v>
      </c>
      <c r="N179" s="8">
        <f t="shared" si="30"/>
        <v>508612.5</v>
      </c>
      <c r="O179" s="8">
        <f t="shared" si="36"/>
        <v>2352.5</v>
      </c>
      <c r="P179" s="11">
        <f t="shared" si="32"/>
        <v>5534256.25</v>
      </c>
      <c r="T179" s="10" t="s">
        <v>189</v>
      </c>
      <c r="U179" s="8">
        <v>171.43333435058599</v>
      </c>
      <c r="V179" s="8">
        <f t="shared" si="31"/>
        <v>165.64619712491128</v>
      </c>
      <c r="W179" s="8">
        <f t="shared" si="26"/>
        <v>5.7871372256747122</v>
      </c>
      <c r="X179" s="11">
        <f t="shared" si="27"/>
        <v>33.490957268790005</v>
      </c>
    </row>
    <row r="180" spans="1:24" ht="16" x14ac:dyDescent="0.2">
      <c r="A180" s="10" t="s">
        <v>190</v>
      </c>
      <c r="B180" s="8">
        <v>173</v>
      </c>
      <c r="C180" s="8">
        <f t="shared" si="28"/>
        <v>170.76667022705101</v>
      </c>
      <c r="D180" s="8">
        <f t="shared" si="29"/>
        <v>2.2333297729489914</v>
      </c>
      <c r="F180" s="10" t="s">
        <v>190</v>
      </c>
      <c r="G180" s="8">
        <v>173</v>
      </c>
      <c r="H180" s="8">
        <f t="shared" si="33"/>
        <v>169.29166793823248</v>
      </c>
      <c r="I180" s="8">
        <f t="shared" si="34"/>
        <v>3.7083320617675213</v>
      </c>
      <c r="J180" s="11">
        <f t="shared" si="35"/>
        <v>13.751726680332956</v>
      </c>
      <c r="L180" s="10" t="s">
        <v>190</v>
      </c>
      <c r="M180" s="12">
        <v>511652</v>
      </c>
      <c r="N180" s="8">
        <f t="shared" si="30"/>
        <v>510336</v>
      </c>
      <c r="O180" s="8">
        <f t="shared" si="36"/>
        <v>1316</v>
      </c>
      <c r="P180" s="11">
        <f t="shared" si="32"/>
        <v>1731856</v>
      </c>
      <c r="T180" s="10" t="s">
        <v>190</v>
      </c>
      <c r="U180" s="8">
        <v>173</v>
      </c>
      <c r="V180" s="8">
        <f t="shared" si="31"/>
        <v>166.80362457004622</v>
      </c>
      <c r="W180" s="8">
        <f t="shared" si="26"/>
        <v>6.1963754299537754</v>
      </c>
      <c r="X180" s="11">
        <f t="shared" si="27"/>
        <v>38.395068468934838</v>
      </c>
    </row>
    <row r="181" spans="1:24" ht="16" x14ac:dyDescent="0.2">
      <c r="A181" s="10" t="s">
        <v>191</v>
      </c>
      <c r="B181" s="8">
        <v>174.23333740234401</v>
      </c>
      <c r="C181" s="8">
        <f t="shared" si="28"/>
        <v>172.216667175293</v>
      </c>
      <c r="D181" s="8">
        <f t="shared" si="29"/>
        <v>2.0166702270510086</v>
      </c>
      <c r="F181" s="10" t="s">
        <v>191</v>
      </c>
      <c r="G181" s="8">
        <v>174.23333740234401</v>
      </c>
      <c r="H181" s="8">
        <f t="shared" si="33"/>
        <v>170.74166870117199</v>
      </c>
      <c r="I181" s="8">
        <f t="shared" si="34"/>
        <v>3.4916687011720171</v>
      </c>
      <c r="J181" s="11">
        <f t="shared" si="35"/>
        <v>12.191750318744282</v>
      </c>
      <c r="L181" s="10" t="s">
        <v>191</v>
      </c>
      <c r="M181" s="12">
        <v>514879</v>
      </c>
      <c r="N181" s="8">
        <f t="shared" si="30"/>
        <v>511339.30000000005</v>
      </c>
      <c r="O181" s="8">
        <f t="shared" si="36"/>
        <v>3539.6999999999534</v>
      </c>
      <c r="P181" s="11">
        <f t="shared" si="32"/>
        <v>12529476.08999967</v>
      </c>
      <c r="T181" s="10" t="s">
        <v>191</v>
      </c>
      <c r="U181" s="8">
        <v>174.23333740234401</v>
      </c>
      <c r="V181" s="8">
        <f t="shared" si="31"/>
        <v>168.04289965603698</v>
      </c>
      <c r="W181" s="8">
        <f t="shared" si="26"/>
        <v>6.1904377463070261</v>
      </c>
      <c r="X181" s="11">
        <f t="shared" si="27"/>
        <v>38.321519490902816</v>
      </c>
    </row>
    <row r="182" spans="1:24" ht="16" x14ac:dyDescent="0.2">
      <c r="A182" s="10" t="s">
        <v>192</v>
      </c>
      <c r="B182" s="8">
        <v>175.89999389648401</v>
      </c>
      <c r="C182" s="8">
        <f t="shared" si="28"/>
        <v>173.61666870117199</v>
      </c>
      <c r="D182" s="8">
        <f t="shared" si="29"/>
        <v>2.2833251953120168</v>
      </c>
      <c r="F182" s="10" t="s">
        <v>192</v>
      </c>
      <c r="G182" s="8">
        <v>175.89999389648401</v>
      </c>
      <c r="H182" s="8">
        <f t="shared" si="33"/>
        <v>172.1916694641115</v>
      </c>
      <c r="I182" s="8">
        <f t="shared" si="34"/>
        <v>3.7083244323725069</v>
      </c>
      <c r="J182" s="11">
        <f t="shared" si="35"/>
        <v>13.751670095730875</v>
      </c>
      <c r="L182" s="10" t="s">
        <v>192</v>
      </c>
      <c r="M182" s="12">
        <v>516339</v>
      </c>
      <c r="N182" s="8">
        <f t="shared" si="30"/>
        <v>514164.9</v>
      </c>
      <c r="O182" s="8">
        <f t="shared" si="36"/>
        <v>2174.0999999999767</v>
      </c>
      <c r="P182" s="11">
        <f t="shared" si="32"/>
        <v>4726710.809999899</v>
      </c>
      <c r="T182" s="10" t="s">
        <v>192</v>
      </c>
      <c r="U182" s="8">
        <v>175.89999389648401</v>
      </c>
      <c r="V182" s="8">
        <f t="shared" si="31"/>
        <v>169.28098720529837</v>
      </c>
      <c r="W182" s="8">
        <f t="shared" si="26"/>
        <v>6.619006691185632</v>
      </c>
      <c r="X182" s="11">
        <f t="shared" si="27"/>
        <v>43.811249577960169</v>
      </c>
    </row>
    <row r="183" spans="1:24" ht="16" x14ac:dyDescent="0.2">
      <c r="A183" s="10" t="s">
        <v>193</v>
      </c>
      <c r="B183" s="8">
        <v>177.26666259765599</v>
      </c>
      <c r="C183" s="8">
        <f t="shared" si="28"/>
        <v>175.06666564941401</v>
      </c>
      <c r="D183" s="8">
        <f t="shared" si="29"/>
        <v>2.1999969482419885</v>
      </c>
      <c r="F183" s="10" t="s">
        <v>193</v>
      </c>
      <c r="G183" s="8">
        <v>177.26666259765599</v>
      </c>
      <c r="H183" s="8">
        <f t="shared" si="33"/>
        <v>173.64166641235352</v>
      </c>
      <c r="I183" s="8">
        <f t="shared" si="34"/>
        <v>3.6249961853024786</v>
      </c>
      <c r="J183" s="11">
        <f t="shared" si="35"/>
        <v>13.140597343457522</v>
      </c>
      <c r="L183" s="10" t="s">
        <v>193</v>
      </c>
      <c r="M183" s="12">
        <v>507542</v>
      </c>
      <c r="N183" s="8">
        <f t="shared" si="30"/>
        <v>515724.30000000005</v>
      </c>
      <c r="O183" s="8">
        <f t="shared" si="36"/>
        <v>8182.3000000000466</v>
      </c>
      <c r="P183" s="11">
        <f t="shared" si="32"/>
        <v>66950033.290000759</v>
      </c>
      <c r="T183" s="10" t="s">
        <v>193</v>
      </c>
      <c r="U183" s="8">
        <v>177.26666259765599</v>
      </c>
      <c r="V183" s="8">
        <f t="shared" si="31"/>
        <v>170.60478854353551</v>
      </c>
      <c r="W183" s="8">
        <f t="shared" si="26"/>
        <v>6.6618740541204886</v>
      </c>
      <c r="X183" s="11">
        <f t="shared" si="27"/>
        <v>44.380565912963753</v>
      </c>
    </row>
    <row r="184" spans="1:24" ht="16" x14ac:dyDescent="0.2">
      <c r="A184" s="10" t="s">
        <v>194</v>
      </c>
      <c r="B184" s="8">
        <v>177.66667175293</v>
      </c>
      <c r="C184" s="8">
        <f t="shared" si="28"/>
        <v>176.58332824707</v>
      </c>
      <c r="D184" s="8">
        <f t="shared" si="29"/>
        <v>1.0833435058600003</v>
      </c>
      <c r="F184" s="10" t="s">
        <v>194</v>
      </c>
      <c r="G184" s="8">
        <v>177.66667175293</v>
      </c>
      <c r="H184" s="8">
        <f t="shared" si="33"/>
        <v>175.09999847412101</v>
      </c>
      <c r="I184" s="8">
        <f t="shared" si="34"/>
        <v>2.5666732788089917</v>
      </c>
      <c r="J184" s="11">
        <f t="shared" si="35"/>
        <v>6.5878117201521</v>
      </c>
      <c r="L184" s="10" t="s">
        <v>194</v>
      </c>
      <c r="M184" s="12">
        <v>502521</v>
      </c>
      <c r="N184" s="8">
        <f t="shared" si="30"/>
        <v>509155.40000000008</v>
      </c>
      <c r="O184" s="8">
        <f t="shared" si="36"/>
        <v>6634.4000000000815</v>
      </c>
      <c r="P184" s="11">
        <f t="shared" si="32"/>
        <v>44015263.36000108</v>
      </c>
      <c r="T184" s="10" t="s">
        <v>194</v>
      </c>
      <c r="U184" s="8">
        <v>177.66667175293</v>
      </c>
      <c r="V184" s="8">
        <f t="shared" si="31"/>
        <v>171.9371633543596</v>
      </c>
      <c r="W184" s="8">
        <f t="shared" si="26"/>
        <v>5.7295083985704025</v>
      </c>
      <c r="X184" s="11">
        <f t="shared" si="27"/>
        <v>32.827266489288782</v>
      </c>
    </row>
    <row r="185" spans="1:24" ht="16" x14ac:dyDescent="0.2">
      <c r="A185" s="10" t="s">
        <v>195</v>
      </c>
      <c r="B185" s="8">
        <v>177.43333435058599</v>
      </c>
      <c r="C185" s="8">
        <f t="shared" si="28"/>
        <v>177.466667175293</v>
      </c>
      <c r="D185" s="8">
        <f t="shared" si="29"/>
        <v>3.3332824707002828E-2</v>
      </c>
      <c r="F185" s="10" t="s">
        <v>195</v>
      </c>
      <c r="G185" s="8">
        <v>177.43333435058599</v>
      </c>
      <c r="H185" s="8">
        <f t="shared" si="33"/>
        <v>176.26666641235352</v>
      </c>
      <c r="I185" s="8">
        <f t="shared" si="34"/>
        <v>1.1666679382324787</v>
      </c>
      <c r="J185" s="11">
        <f t="shared" si="35"/>
        <v>1.3611140780996227</v>
      </c>
      <c r="L185" s="10" t="s">
        <v>195</v>
      </c>
      <c r="M185" s="12">
        <v>497700</v>
      </c>
      <c r="N185" s="8">
        <f t="shared" si="30"/>
        <v>504404.90000000008</v>
      </c>
      <c r="O185" s="8">
        <f t="shared" si="36"/>
        <v>6704.9000000000815</v>
      </c>
      <c r="P185" s="11">
        <f t="shared" si="32"/>
        <v>44955684.010001093</v>
      </c>
      <c r="T185" s="10" t="s">
        <v>195</v>
      </c>
      <c r="U185" s="8">
        <v>177.43333435058599</v>
      </c>
      <c r="V185" s="8">
        <f t="shared" si="31"/>
        <v>173.08306503407368</v>
      </c>
      <c r="W185" s="8">
        <f t="shared" si="26"/>
        <v>4.3502693165123105</v>
      </c>
      <c r="X185" s="11">
        <f t="shared" si="27"/>
        <v>18.924843126188485</v>
      </c>
    </row>
    <row r="186" spans="1:24" ht="16" x14ac:dyDescent="0.2">
      <c r="A186" s="10" t="s">
        <v>196</v>
      </c>
      <c r="B186" s="8">
        <v>178.06666564941401</v>
      </c>
      <c r="C186" s="8">
        <f t="shared" si="28"/>
        <v>177.55000305175798</v>
      </c>
      <c r="D186" s="8">
        <f t="shared" si="29"/>
        <v>0.51666259765602263</v>
      </c>
      <c r="F186" s="10" t="s">
        <v>196</v>
      </c>
      <c r="G186" s="8">
        <v>178.06666564941401</v>
      </c>
      <c r="H186" s="8">
        <f t="shared" si="33"/>
        <v>177.06666564941401</v>
      </c>
      <c r="I186" s="8">
        <f t="shared" si="34"/>
        <v>1</v>
      </c>
      <c r="J186" s="11">
        <f t="shared" si="35"/>
        <v>1</v>
      </c>
      <c r="L186" s="10" t="s">
        <v>196</v>
      </c>
      <c r="M186" s="12">
        <v>497409</v>
      </c>
      <c r="N186" s="8">
        <f t="shared" si="30"/>
        <v>499166.3</v>
      </c>
      <c r="O186" s="8">
        <f t="shared" si="36"/>
        <v>1757.2999999999884</v>
      </c>
      <c r="P186" s="11">
        <f t="shared" si="32"/>
        <v>3088103.2899999591</v>
      </c>
      <c r="T186" s="10" t="s">
        <v>196</v>
      </c>
      <c r="U186" s="8">
        <v>178.06666564941401</v>
      </c>
      <c r="V186" s="8">
        <f t="shared" si="31"/>
        <v>173.95311889737616</v>
      </c>
      <c r="W186" s="8">
        <f t="shared" si="26"/>
        <v>4.1135467520378484</v>
      </c>
      <c r="X186" s="11">
        <f t="shared" si="27"/>
        <v>16.921266881201131</v>
      </c>
    </row>
    <row r="187" spans="1:24" ht="16" x14ac:dyDescent="0.2">
      <c r="A187" s="10" t="s">
        <v>197</v>
      </c>
      <c r="B187" s="8">
        <v>179.5</v>
      </c>
      <c r="C187" s="8">
        <f t="shared" si="28"/>
        <v>177.75</v>
      </c>
      <c r="D187" s="8">
        <f t="shared" si="29"/>
        <v>1.75</v>
      </c>
      <c r="F187" s="10" t="s">
        <v>197</v>
      </c>
      <c r="G187" s="8">
        <v>179.5</v>
      </c>
      <c r="H187" s="8">
        <f t="shared" si="33"/>
        <v>177.60833358764648</v>
      </c>
      <c r="I187" s="8">
        <f t="shared" si="34"/>
        <v>1.8916664123535156</v>
      </c>
      <c r="J187" s="11">
        <f t="shared" si="35"/>
        <v>3.578401815626421</v>
      </c>
      <c r="L187" s="10" t="s">
        <v>197</v>
      </c>
      <c r="M187" s="12">
        <v>497511</v>
      </c>
      <c r="N187" s="8">
        <f t="shared" si="30"/>
        <v>497949.30000000005</v>
      </c>
      <c r="O187" s="8">
        <f t="shared" si="36"/>
        <v>438.30000000004657</v>
      </c>
      <c r="P187" s="11">
        <f t="shared" si="32"/>
        <v>192106.89000004082</v>
      </c>
      <c r="T187" s="10" t="s">
        <v>197</v>
      </c>
      <c r="U187" s="8">
        <v>179.5</v>
      </c>
      <c r="V187" s="8">
        <f t="shared" si="31"/>
        <v>174.77582824778372</v>
      </c>
      <c r="W187" s="8">
        <f t="shared" si="26"/>
        <v>4.7241717522162787</v>
      </c>
      <c r="X187" s="11">
        <f t="shared" si="27"/>
        <v>22.317798744438225</v>
      </c>
    </row>
    <row r="188" spans="1:24" ht="16" x14ac:dyDescent="0.2">
      <c r="A188" s="10" t="s">
        <v>198</v>
      </c>
      <c r="B188" s="8">
        <v>180.43333435058599</v>
      </c>
      <c r="C188" s="8">
        <f t="shared" si="28"/>
        <v>178.783332824707</v>
      </c>
      <c r="D188" s="8">
        <f t="shared" si="29"/>
        <v>1.6500015258789915</v>
      </c>
      <c r="F188" s="10" t="s">
        <v>198</v>
      </c>
      <c r="G188" s="8">
        <v>180.43333435058599</v>
      </c>
      <c r="H188" s="8">
        <f t="shared" si="33"/>
        <v>178.16666793823248</v>
      </c>
      <c r="I188" s="8">
        <f t="shared" si="34"/>
        <v>2.2666664123535156</v>
      </c>
      <c r="J188" s="11">
        <f t="shared" si="35"/>
        <v>5.1377766248915577</v>
      </c>
      <c r="L188" s="10" t="s">
        <v>198</v>
      </c>
      <c r="M188" s="12">
        <v>500751</v>
      </c>
      <c r="N188" s="8">
        <f t="shared" si="30"/>
        <v>497519.70000000007</v>
      </c>
      <c r="O188" s="8">
        <f t="shared" si="36"/>
        <v>3231.2999999999302</v>
      </c>
      <c r="P188" s="11">
        <f t="shared" si="32"/>
        <v>10441299.689999549</v>
      </c>
      <c r="T188" s="10" t="s">
        <v>198</v>
      </c>
      <c r="U188" s="8">
        <v>180.43333435058599</v>
      </c>
      <c r="V188" s="8">
        <f t="shared" si="31"/>
        <v>175.72066259822697</v>
      </c>
      <c r="W188" s="8">
        <f t="shared" si="26"/>
        <v>4.7126717523590287</v>
      </c>
      <c r="X188" s="11">
        <f t="shared" si="27"/>
        <v>22.20927504548272</v>
      </c>
    </row>
    <row r="189" spans="1:24" ht="16" x14ac:dyDescent="0.2">
      <c r="A189" s="10" t="s">
        <v>199</v>
      </c>
      <c r="B189" s="8">
        <v>181.36666870117199</v>
      </c>
      <c r="C189" s="8">
        <f t="shared" si="28"/>
        <v>179.966667175293</v>
      </c>
      <c r="D189" s="8">
        <f t="shared" si="29"/>
        <v>1.4000015258789915</v>
      </c>
      <c r="F189" s="10" t="s">
        <v>199</v>
      </c>
      <c r="G189" s="8">
        <v>181.36666870117199</v>
      </c>
      <c r="H189" s="8">
        <f t="shared" si="33"/>
        <v>178.85833358764648</v>
      </c>
      <c r="I189" s="8">
        <f t="shared" si="34"/>
        <v>2.5083351135255043</v>
      </c>
      <c r="J189" s="11">
        <f t="shared" si="35"/>
        <v>6.2917450417450045</v>
      </c>
      <c r="L189" s="10" t="s">
        <v>199</v>
      </c>
      <c r="M189" s="12">
        <v>498534</v>
      </c>
      <c r="N189" s="8">
        <f t="shared" si="30"/>
        <v>500092.80000000005</v>
      </c>
      <c r="O189" s="8">
        <f t="shared" si="36"/>
        <v>1558.8000000000466</v>
      </c>
      <c r="P189" s="11">
        <f t="shared" si="32"/>
        <v>2429857.4400001452</v>
      </c>
      <c r="T189" s="10" t="s">
        <v>199</v>
      </c>
      <c r="U189" s="8">
        <v>181.36666870117199</v>
      </c>
      <c r="V189" s="8">
        <f t="shared" si="31"/>
        <v>176.66319694869878</v>
      </c>
      <c r="W189" s="8">
        <f t="shared" si="26"/>
        <v>4.7034717524732059</v>
      </c>
      <c r="X189" s="11">
        <f t="shared" si="27"/>
        <v>22.122646526313371</v>
      </c>
    </row>
    <row r="190" spans="1:24" ht="16" x14ac:dyDescent="0.2">
      <c r="A190" s="10" t="s">
        <v>200</v>
      </c>
      <c r="B190" s="8">
        <v>183.23333740234401</v>
      </c>
      <c r="C190" s="8">
        <f t="shared" si="28"/>
        <v>180.90000152587899</v>
      </c>
      <c r="D190" s="8">
        <f t="shared" si="29"/>
        <v>2.3333358764650143</v>
      </c>
      <c r="F190" s="10" t="s">
        <v>200</v>
      </c>
      <c r="G190" s="8">
        <v>183.23333740234401</v>
      </c>
      <c r="H190" s="8">
        <f t="shared" si="33"/>
        <v>179.841667175293</v>
      </c>
      <c r="I190" s="8">
        <f t="shared" si="34"/>
        <v>3.3916702270510086</v>
      </c>
      <c r="J190" s="11">
        <f t="shared" si="35"/>
        <v>11.50342692906424</v>
      </c>
      <c r="L190" s="10" t="s">
        <v>200</v>
      </c>
      <c r="M190" s="12">
        <v>494468</v>
      </c>
      <c r="N190" s="8">
        <f t="shared" si="30"/>
        <v>498653.4</v>
      </c>
      <c r="O190" s="8">
        <f t="shared" si="36"/>
        <v>4185.4000000000233</v>
      </c>
      <c r="P190" s="11">
        <f t="shared" si="32"/>
        <v>17517573.160000194</v>
      </c>
      <c r="T190" s="10" t="s">
        <v>200</v>
      </c>
      <c r="U190" s="8">
        <v>183.23333740234401</v>
      </c>
      <c r="V190" s="8">
        <f t="shared" si="31"/>
        <v>177.60389129919344</v>
      </c>
      <c r="W190" s="8">
        <f t="shared" si="26"/>
        <v>5.6294461031505705</v>
      </c>
      <c r="X190" s="11">
        <f t="shared" si="27"/>
        <v>31.690663428277144</v>
      </c>
    </row>
    <row r="191" spans="1:24" ht="16" x14ac:dyDescent="0.2">
      <c r="A191" s="10" t="s">
        <v>201</v>
      </c>
      <c r="B191" s="8">
        <v>183.39999389648401</v>
      </c>
      <c r="C191" s="8">
        <f t="shared" si="28"/>
        <v>182.30000305175798</v>
      </c>
      <c r="D191" s="8">
        <f t="shared" si="29"/>
        <v>1.0999908447260225</v>
      </c>
      <c r="F191" s="10" t="s">
        <v>201</v>
      </c>
      <c r="G191" s="8">
        <v>183.39999389648401</v>
      </c>
      <c r="H191" s="8">
        <f t="shared" si="33"/>
        <v>181.1333351135255</v>
      </c>
      <c r="I191" s="8">
        <f t="shared" si="34"/>
        <v>2.2666587829585012</v>
      </c>
      <c r="J191" s="11">
        <f t="shared" si="35"/>
        <v>5.137742038362914</v>
      </c>
      <c r="L191" s="10" t="s">
        <v>201</v>
      </c>
      <c r="M191" s="12">
        <v>497335</v>
      </c>
      <c r="N191" s="8">
        <f t="shared" si="30"/>
        <v>495502.9</v>
      </c>
      <c r="O191" s="8">
        <f t="shared" si="36"/>
        <v>1832.0999999999767</v>
      </c>
      <c r="P191" s="11">
        <f t="shared" si="32"/>
        <v>3356590.4099999145</v>
      </c>
      <c r="T191" s="10" t="s">
        <v>201</v>
      </c>
      <c r="U191" s="8">
        <v>183.39999389648401</v>
      </c>
      <c r="V191" s="8">
        <f t="shared" si="31"/>
        <v>178.72978051982355</v>
      </c>
      <c r="W191" s="8">
        <f t="shared" si="26"/>
        <v>4.6702133766604561</v>
      </c>
      <c r="X191" s="11">
        <f t="shared" si="27"/>
        <v>21.81089298353826</v>
      </c>
    </row>
    <row r="192" spans="1:24" ht="16" x14ac:dyDescent="0.2">
      <c r="A192" s="10" t="s">
        <v>202</v>
      </c>
      <c r="B192" s="8">
        <v>184.39999389648401</v>
      </c>
      <c r="C192" s="8">
        <f t="shared" si="28"/>
        <v>183.31666564941401</v>
      </c>
      <c r="D192" s="8">
        <f t="shared" si="29"/>
        <v>1.0833282470699999</v>
      </c>
      <c r="F192" s="10" t="s">
        <v>202</v>
      </c>
      <c r="G192" s="8">
        <v>184.39999389648401</v>
      </c>
      <c r="H192" s="8">
        <f t="shared" si="33"/>
        <v>182.10833358764651</v>
      </c>
      <c r="I192" s="8">
        <f t="shared" si="34"/>
        <v>2.2916603088374927</v>
      </c>
      <c r="J192" s="11">
        <f t="shared" si="35"/>
        <v>5.2517069711011528</v>
      </c>
      <c r="L192" s="10" t="s">
        <v>202</v>
      </c>
      <c r="M192" s="12">
        <v>498889</v>
      </c>
      <c r="N192" s="8">
        <f t="shared" si="30"/>
        <v>497168.2</v>
      </c>
      <c r="O192" s="8">
        <f t="shared" si="36"/>
        <v>1720.7999999999884</v>
      </c>
      <c r="P192" s="11">
        <f t="shared" si="32"/>
        <v>2961152.6399999601</v>
      </c>
      <c r="T192" s="10" t="s">
        <v>202</v>
      </c>
      <c r="U192" s="8">
        <v>184.39999389648401</v>
      </c>
      <c r="V192" s="8">
        <f t="shared" si="31"/>
        <v>179.66382319515563</v>
      </c>
      <c r="W192" s="8">
        <f t="shared" si="26"/>
        <v>4.7361707013283763</v>
      </c>
      <c r="X192" s="11">
        <f t="shared" si="27"/>
        <v>22.431312912121324</v>
      </c>
    </row>
    <row r="193" spans="1:24" ht="16" x14ac:dyDescent="0.2">
      <c r="A193" s="10" t="s">
        <v>203</v>
      </c>
      <c r="B193" s="8">
        <v>184.80000305175801</v>
      </c>
      <c r="C193" s="8">
        <f t="shared" si="28"/>
        <v>183.89999389648401</v>
      </c>
      <c r="D193" s="8">
        <f t="shared" si="29"/>
        <v>0.90000915527400593</v>
      </c>
      <c r="F193" s="10" t="s">
        <v>203</v>
      </c>
      <c r="G193" s="8">
        <v>184.80000305175801</v>
      </c>
      <c r="H193" s="8">
        <f t="shared" si="33"/>
        <v>183.09999847412101</v>
      </c>
      <c r="I193" s="8">
        <f t="shared" si="34"/>
        <v>1.700004577637003</v>
      </c>
      <c r="J193" s="11">
        <f t="shared" si="35"/>
        <v>2.8900155639867648</v>
      </c>
      <c r="L193" s="10" t="s">
        <v>203</v>
      </c>
      <c r="M193" s="12">
        <v>502022</v>
      </c>
      <c r="N193" s="8">
        <f t="shared" si="30"/>
        <v>498291.5</v>
      </c>
      <c r="O193" s="8">
        <f t="shared" si="36"/>
        <v>3730.5</v>
      </c>
      <c r="P193" s="11">
        <f t="shared" si="32"/>
        <v>13916630.25</v>
      </c>
      <c r="T193" s="10" t="s">
        <v>203</v>
      </c>
      <c r="U193" s="8">
        <v>184.80000305175801</v>
      </c>
      <c r="V193" s="8">
        <f t="shared" si="31"/>
        <v>180.61105733542129</v>
      </c>
      <c r="W193" s="8">
        <f t="shared" si="26"/>
        <v>4.1889457163367183</v>
      </c>
      <c r="X193" s="11">
        <f t="shared" si="27"/>
        <v>17.547266214415743</v>
      </c>
    </row>
    <row r="194" spans="1:24" ht="16" x14ac:dyDescent="0.2">
      <c r="A194" s="10" t="s">
        <v>204</v>
      </c>
      <c r="B194" s="8">
        <v>186.56666564941401</v>
      </c>
      <c r="C194" s="8">
        <f t="shared" si="28"/>
        <v>184.59999847412101</v>
      </c>
      <c r="D194" s="8">
        <f t="shared" si="29"/>
        <v>1.9666671752929972</v>
      </c>
      <c r="F194" s="10" t="s">
        <v>204</v>
      </c>
      <c r="G194" s="8">
        <v>186.56666564941401</v>
      </c>
      <c r="H194" s="8">
        <f t="shared" si="33"/>
        <v>183.95833206176752</v>
      </c>
      <c r="I194" s="8">
        <f t="shared" si="34"/>
        <v>2.6083335876464844</v>
      </c>
      <c r="J194" s="11">
        <f t="shared" si="35"/>
        <v>6.8034041044447804</v>
      </c>
      <c r="L194" s="10" t="s">
        <v>204</v>
      </c>
      <c r="M194" s="12">
        <v>507510</v>
      </c>
      <c r="N194" s="8">
        <f t="shared" si="30"/>
        <v>501240.00000000006</v>
      </c>
      <c r="O194" s="8">
        <f t="shared" si="36"/>
        <v>6269.9999999999418</v>
      </c>
      <c r="P194" s="11">
        <f t="shared" si="32"/>
        <v>39312899.99999927</v>
      </c>
      <c r="T194" s="10" t="s">
        <v>204</v>
      </c>
      <c r="U194" s="8">
        <v>186.56666564941401</v>
      </c>
      <c r="V194" s="8">
        <f t="shared" si="31"/>
        <v>181.44884647868864</v>
      </c>
      <c r="W194" s="8">
        <f t="shared" si="26"/>
        <v>5.1178191707253688</v>
      </c>
      <c r="X194" s="11">
        <f t="shared" si="27"/>
        <v>26.192073064244102</v>
      </c>
    </row>
    <row r="195" spans="1:24" ht="16" x14ac:dyDescent="0.2">
      <c r="A195" s="10" t="s">
        <v>205</v>
      </c>
      <c r="B195" s="8">
        <v>188.60000610351599</v>
      </c>
      <c r="C195" s="8">
        <f t="shared" si="28"/>
        <v>185.68333435058599</v>
      </c>
      <c r="D195" s="8">
        <f t="shared" si="29"/>
        <v>2.9166717529300001</v>
      </c>
      <c r="F195" s="10" t="s">
        <v>205</v>
      </c>
      <c r="G195" s="8">
        <v>188.60000610351599</v>
      </c>
      <c r="H195" s="8">
        <f t="shared" si="33"/>
        <v>184.79166412353499</v>
      </c>
      <c r="I195" s="8">
        <f t="shared" si="34"/>
        <v>3.8083419799810088</v>
      </c>
      <c r="J195" s="11">
        <f t="shared" si="35"/>
        <v>14.503468636485669</v>
      </c>
      <c r="L195" s="10" t="s">
        <v>205</v>
      </c>
      <c r="M195" s="12">
        <v>505843</v>
      </c>
      <c r="N195" s="8">
        <f t="shared" si="30"/>
        <v>506099.10000000003</v>
      </c>
      <c r="O195" s="8">
        <f t="shared" si="36"/>
        <v>256.10000000003492</v>
      </c>
      <c r="P195" s="11">
        <f t="shared" si="32"/>
        <v>65587.210000017891</v>
      </c>
      <c r="T195" s="10" t="s">
        <v>205</v>
      </c>
      <c r="U195" s="8">
        <v>188.60000610351599</v>
      </c>
      <c r="V195" s="8">
        <f t="shared" si="31"/>
        <v>182.47241031283372</v>
      </c>
      <c r="W195" s="8">
        <f t="shared" si="26"/>
        <v>6.1275957906822782</v>
      </c>
      <c r="X195" s="11">
        <f t="shared" si="27"/>
        <v>37.547430173987173</v>
      </c>
    </row>
    <row r="196" spans="1:24" ht="16" x14ac:dyDescent="0.2">
      <c r="A196" s="10" t="s">
        <v>206</v>
      </c>
      <c r="B196" s="8">
        <v>189.36666870117199</v>
      </c>
      <c r="C196" s="8">
        <f t="shared" si="28"/>
        <v>187.58333587646501</v>
      </c>
      <c r="D196" s="8">
        <f t="shared" si="29"/>
        <v>1.7833328247069744</v>
      </c>
      <c r="F196" s="10" t="s">
        <v>206</v>
      </c>
      <c r="G196" s="8">
        <v>189.36666870117199</v>
      </c>
      <c r="H196" s="8">
        <f t="shared" si="33"/>
        <v>186.091667175293</v>
      </c>
      <c r="I196" s="8">
        <f t="shared" si="34"/>
        <v>3.2750015258789915</v>
      </c>
      <c r="J196" s="11">
        <f t="shared" si="35"/>
        <v>10.725634994509722</v>
      </c>
      <c r="L196" s="10" t="s">
        <v>206</v>
      </c>
      <c r="M196" s="12">
        <v>504948.90625</v>
      </c>
      <c r="N196" s="8">
        <f t="shared" si="30"/>
        <v>505627.60000000003</v>
      </c>
      <c r="O196" s="8">
        <f t="shared" si="36"/>
        <v>678.69375000003492</v>
      </c>
      <c r="P196" s="11">
        <f t="shared" si="32"/>
        <v>460625.20628910989</v>
      </c>
      <c r="T196" s="10" t="s">
        <v>206</v>
      </c>
      <c r="U196" s="8">
        <v>189.36666870117199</v>
      </c>
      <c r="V196" s="8">
        <f t="shared" si="31"/>
        <v>183.69792947097017</v>
      </c>
      <c r="W196" s="8">
        <f t="shared" si="26"/>
        <v>5.6687392302018225</v>
      </c>
      <c r="X196" s="11">
        <f t="shared" si="27"/>
        <v>32.134604460029152</v>
      </c>
    </row>
    <row r="197" spans="1:24" ht="16" x14ac:dyDescent="0.2">
      <c r="A197" s="10" t="s">
        <v>207</v>
      </c>
      <c r="B197" s="8">
        <v>191.03334045410199</v>
      </c>
      <c r="C197" s="8">
        <f t="shared" si="28"/>
        <v>188.98333740234398</v>
      </c>
      <c r="D197" s="8">
        <f t="shared" si="29"/>
        <v>2.0500030517580115</v>
      </c>
      <c r="F197" s="10" t="s">
        <v>207</v>
      </c>
      <c r="G197" s="8">
        <v>191.03334045410199</v>
      </c>
      <c r="H197" s="8">
        <f t="shared" si="33"/>
        <v>187.33333587646499</v>
      </c>
      <c r="I197" s="8">
        <f t="shared" si="34"/>
        <v>3.700004577637003</v>
      </c>
      <c r="J197" s="11">
        <f t="shared" si="35"/>
        <v>13.690033874534777</v>
      </c>
      <c r="L197" s="10" t="s">
        <v>207</v>
      </c>
      <c r="M197" s="12">
        <v>505073.6875</v>
      </c>
      <c r="N197" s="8">
        <f t="shared" si="30"/>
        <v>505294.42499999999</v>
      </c>
      <c r="O197" s="8">
        <f t="shared" si="36"/>
        <v>220.73749999998836</v>
      </c>
      <c r="P197" s="11">
        <f t="shared" si="32"/>
        <v>48725.043906244864</v>
      </c>
      <c r="T197" s="10" t="s">
        <v>207</v>
      </c>
      <c r="U197" s="8">
        <v>191.03334045410199</v>
      </c>
      <c r="V197" s="8">
        <f t="shared" si="31"/>
        <v>184.83167731701053</v>
      </c>
      <c r="W197" s="8">
        <f t="shared" si="26"/>
        <v>6.2016631370914581</v>
      </c>
      <c r="X197" s="11">
        <f t="shared" si="27"/>
        <v>38.460625665959064</v>
      </c>
    </row>
    <row r="198" spans="1:24" ht="16" x14ac:dyDescent="0.2">
      <c r="A198" s="10" t="s">
        <v>208</v>
      </c>
      <c r="B198" s="8">
        <v>192.16667175293</v>
      </c>
      <c r="C198" s="8">
        <f t="shared" si="28"/>
        <v>190.200004577637</v>
      </c>
      <c r="D198" s="8">
        <f t="shared" si="29"/>
        <v>1.9666671752929972</v>
      </c>
      <c r="F198" s="10" t="s">
        <v>208</v>
      </c>
      <c r="G198" s="8">
        <v>192.16667175293</v>
      </c>
      <c r="H198" s="8">
        <f t="shared" si="33"/>
        <v>188.89167022705101</v>
      </c>
      <c r="I198" s="8">
        <f t="shared" si="34"/>
        <v>3.2750015258789915</v>
      </c>
      <c r="J198" s="11">
        <f t="shared" si="35"/>
        <v>10.725634994509722</v>
      </c>
      <c r="L198" s="10" t="s">
        <v>208</v>
      </c>
      <c r="M198" s="12">
        <v>508505.5</v>
      </c>
      <c r="N198" s="8">
        <f t="shared" si="30"/>
        <v>505138.140625</v>
      </c>
      <c r="O198" s="8">
        <f t="shared" si="36"/>
        <v>3367.359375</v>
      </c>
      <c r="P198" s="11">
        <f t="shared" si="32"/>
        <v>11339109.160400391</v>
      </c>
      <c r="T198" s="10" t="s">
        <v>208</v>
      </c>
      <c r="U198" s="8">
        <v>192.16667175293</v>
      </c>
      <c r="V198" s="8">
        <f t="shared" si="31"/>
        <v>186.07200994442883</v>
      </c>
      <c r="W198" s="8">
        <f t="shared" si="26"/>
        <v>6.0946618085011721</v>
      </c>
      <c r="X198" s="11">
        <f t="shared" si="27"/>
        <v>37.144902560002777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F298-7D80-F048-A9B4-965EF31D8DFB}">
  <dimension ref="A1:C421"/>
  <sheetViews>
    <sheetView workbookViewId="0">
      <selection activeCell="L20" sqref="L20"/>
    </sheetView>
  </sheetViews>
  <sheetFormatPr baseColWidth="10" defaultRowHeight="16" x14ac:dyDescent="0.2"/>
  <cols>
    <col min="1" max="2" width="12.1640625" bestFit="1" customWidth="1"/>
    <col min="3" max="3" width="22.5" customWidth="1"/>
  </cols>
  <sheetData>
    <row r="1" spans="1:3" ht="20" x14ac:dyDescent="0.2">
      <c r="A1" s="21" t="s">
        <v>246</v>
      </c>
      <c r="B1" s="21" t="s">
        <v>212</v>
      </c>
      <c r="C1" s="21" t="s">
        <v>247</v>
      </c>
    </row>
    <row r="2" spans="1:3" x14ac:dyDescent="0.2">
      <c r="A2" s="14">
        <v>691.5999755859375</v>
      </c>
      <c r="B2" s="14">
        <v>22.690000534057617</v>
      </c>
      <c r="C2">
        <f>B2^2</f>
        <v>514.83612423553495</v>
      </c>
    </row>
    <row r="3" spans="1:3" x14ac:dyDescent="0.2">
      <c r="A3" s="14">
        <v>660.5</v>
      </c>
      <c r="B3" s="14">
        <v>9.824000358581543</v>
      </c>
      <c r="C3">
        <f t="shared" ref="C3:C66" si="0">B3^2</f>
        <v>96.510983045410285</v>
      </c>
    </row>
    <row r="4" spans="1:3" x14ac:dyDescent="0.2">
      <c r="A4" s="14">
        <v>636.29998779296875</v>
      </c>
      <c r="B4" s="14">
        <v>8.9779996871948242</v>
      </c>
      <c r="C4">
        <f t="shared" si="0"/>
        <v>80.604478383270362</v>
      </c>
    </row>
    <row r="5" spans="1:3" x14ac:dyDescent="0.2">
      <c r="A5" s="14">
        <v>651.9000244140625</v>
      </c>
      <c r="B5" s="14">
        <v>8.9779996871948242</v>
      </c>
      <c r="C5">
        <f t="shared" si="0"/>
        <v>80.604478383270362</v>
      </c>
    </row>
    <row r="6" spans="1:3" x14ac:dyDescent="0.2">
      <c r="A6" s="14">
        <v>641.79998779296875</v>
      </c>
      <c r="B6" s="14">
        <v>9.0803327560424805</v>
      </c>
      <c r="C6">
        <f t="shared" si="0"/>
        <v>82.452442960458029</v>
      </c>
    </row>
    <row r="7" spans="1:3" x14ac:dyDescent="0.2">
      <c r="A7" s="14">
        <v>605.70001220703125</v>
      </c>
      <c r="B7" s="14">
        <v>10.414999961853027</v>
      </c>
      <c r="C7">
        <f t="shared" si="0"/>
        <v>108.47222420539856</v>
      </c>
    </row>
    <row r="8" spans="1:3" x14ac:dyDescent="0.2">
      <c r="A8" s="14">
        <v>604.5</v>
      </c>
      <c r="B8" s="14">
        <v>6.5770001411437988</v>
      </c>
      <c r="C8">
        <f t="shared" si="0"/>
        <v>43.25693085660555</v>
      </c>
    </row>
    <row r="9" spans="1:3" x14ac:dyDescent="0.2">
      <c r="A9" s="14">
        <v>605.5</v>
      </c>
      <c r="B9" s="14">
        <v>8.1739997863769531</v>
      </c>
      <c r="C9">
        <f t="shared" si="0"/>
        <v>66.814272507690475</v>
      </c>
    </row>
    <row r="10" spans="1:3" x14ac:dyDescent="0.2">
      <c r="A10" s="14">
        <v>608.9000244140625</v>
      </c>
      <c r="B10" s="14">
        <v>7.3850002288818359</v>
      </c>
      <c r="C10">
        <f t="shared" si="0"/>
        <v>54.538228380584769</v>
      </c>
    </row>
    <row r="11" spans="1:3" x14ac:dyDescent="0.2">
      <c r="A11" s="14">
        <v>611.9000244140625</v>
      </c>
      <c r="B11" s="14">
        <v>11.613332748413086</v>
      </c>
      <c r="C11">
        <f t="shared" si="0"/>
        <v>134.86949752536384</v>
      </c>
    </row>
    <row r="12" spans="1:3" x14ac:dyDescent="0.2">
      <c r="A12" s="14">
        <v>612.79998779296875</v>
      </c>
      <c r="B12" s="14">
        <v>8.930999755859375</v>
      </c>
      <c r="C12">
        <f t="shared" si="0"/>
        <v>79.762756639160216</v>
      </c>
    </row>
    <row r="13" spans="1:3" x14ac:dyDescent="0.2">
      <c r="A13" s="14">
        <v>616.5999755859375</v>
      </c>
      <c r="B13" s="14">
        <v>7.3850002288818359</v>
      </c>
      <c r="C13">
        <f t="shared" si="0"/>
        <v>54.538228380584769</v>
      </c>
    </row>
    <row r="14" spans="1:3" x14ac:dyDescent="0.2">
      <c r="A14" s="14">
        <v>612.79998779296875</v>
      </c>
      <c r="B14" s="14">
        <v>5.3350000381469727</v>
      </c>
      <c r="C14">
        <f t="shared" si="0"/>
        <v>28.4622254070282</v>
      </c>
    </row>
    <row r="15" spans="1:3" x14ac:dyDescent="0.2">
      <c r="A15" s="14">
        <v>610</v>
      </c>
      <c r="B15" s="14">
        <v>8.2790002822875977</v>
      </c>
      <c r="C15">
        <f t="shared" si="0"/>
        <v>68.541845674118122</v>
      </c>
    </row>
    <row r="16" spans="1:3" x14ac:dyDescent="0.2">
      <c r="A16" s="14">
        <v>611.9000244140625</v>
      </c>
      <c r="B16" s="14">
        <v>9.630000114440918</v>
      </c>
      <c r="C16">
        <f t="shared" si="0"/>
        <v>92.736902204132093</v>
      </c>
    </row>
    <row r="17" spans="1:3" x14ac:dyDescent="0.2">
      <c r="A17" s="14">
        <v>614.79998779296875</v>
      </c>
      <c r="B17" s="14">
        <v>7.4539999961853027</v>
      </c>
      <c r="C17">
        <f t="shared" si="0"/>
        <v>55.562115943130493</v>
      </c>
    </row>
    <row r="18" spans="1:3" x14ac:dyDescent="0.2">
      <c r="A18" s="14">
        <v>611.70001220703125</v>
      </c>
      <c r="B18" s="14">
        <v>6.2160000801086426</v>
      </c>
      <c r="C18">
        <f t="shared" si="0"/>
        <v>38.638656995910651</v>
      </c>
    </row>
    <row r="19" spans="1:3" x14ac:dyDescent="0.2">
      <c r="A19" s="14">
        <v>614.9000244140625</v>
      </c>
      <c r="B19" s="14">
        <v>7.7639999389648438</v>
      </c>
      <c r="C19">
        <f t="shared" si="0"/>
        <v>60.279695052246097</v>
      </c>
    </row>
    <row r="20" spans="1:3" x14ac:dyDescent="0.2">
      <c r="A20" s="14">
        <v>619.0999755859375</v>
      </c>
      <c r="B20" s="14">
        <v>7.0219998359680176</v>
      </c>
      <c r="C20">
        <f t="shared" si="0"/>
        <v>49.308481696334866</v>
      </c>
    </row>
    <row r="21" spans="1:3" x14ac:dyDescent="0.2">
      <c r="A21" s="14">
        <v>621.29998779296875</v>
      </c>
      <c r="B21" s="14">
        <v>5.6989998817443848</v>
      </c>
      <c r="C21">
        <f t="shared" si="0"/>
        <v>32.478599652122512</v>
      </c>
    </row>
    <row r="22" spans="1:3" x14ac:dyDescent="0.2">
      <c r="A22" s="14">
        <v>615.5999755859375</v>
      </c>
      <c r="B22" s="14">
        <v>7.9409999847412109</v>
      </c>
      <c r="C22">
        <f t="shared" si="0"/>
        <v>63.059480757659912</v>
      </c>
    </row>
    <row r="23" spans="1:3" x14ac:dyDescent="0.2">
      <c r="A23" s="14">
        <v>619.9000244140625</v>
      </c>
      <c r="B23" s="14">
        <v>9.630000114440918</v>
      </c>
      <c r="C23">
        <f t="shared" si="0"/>
        <v>92.736902204132093</v>
      </c>
    </row>
    <row r="24" spans="1:3" x14ac:dyDescent="0.2">
      <c r="A24" s="14">
        <v>622.9000244140625</v>
      </c>
      <c r="B24" s="14">
        <v>7.4050002098083496</v>
      </c>
      <c r="C24">
        <f t="shared" si="0"/>
        <v>54.834028107261702</v>
      </c>
    </row>
    <row r="25" spans="1:3" x14ac:dyDescent="0.2">
      <c r="A25" s="14">
        <v>620.70001220703125</v>
      </c>
      <c r="B25" s="14">
        <v>9.630000114440918</v>
      </c>
      <c r="C25">
        <f t="shared" si="0"/>
        <v>92.736902204132093</v>
      </c>
    </row>
    <row r="26" spans="1:3" x14ac:dyDescent="0.2">
      <c r="A26" s="14">
        <v>619.5</v>
      </c>
      <c r="B26" s="14">
        <v>8.0190000534057617</v>
      </c>
      <c r="C26">
        <f t="shared" si="0"/>
        <v>64.304361856521609</v>
      </c>
    </row>
    <row r="27" spans="1:3" x14ac:dyDescent="0.2">
      <c r="A27" s="14">
        <v>625</v>
      </c>
      <c r="B27" s="14">
        <v>8.5229997634887695</v>
      </c>
      <c r="C27">
        <f t="shared" si="0"/>
        <v>72.641524968429621</v>
      </c>
    </row>
    <row r="28" spans="1:3" x14ac:dyDescent="0.2">
      <c r="A28" s="14">
        <v>620.4000244140625</v>
      </c>
      <c r="B28" s="14">
        <v>7.9831814765930176</v>
      </c>
      <c r="C28">
        <f t="shared" si="0"/>
        <v>63.731186488217872</v>
      </c>
    </row>
    <row r="29" spans="1:3" x14ac:dyDescent="0.2">
      <c r="A29" s="14">
        <v>616.5</v>
      </c>
      <c r="B29" s="14">
        <v>7.304999828338623</v>
      </c>
      <c r="C29">
        <f t="shared" si="0"/>
        <v>53.363022492027312</v>
      </c>
    </row>
    <row r="30" spans="1:3" x14ac:dyDescent="0.2">
      <c r="A30" s="14">
        <v>620.0999755859375</v>
      </c>
      <c r="B30" s="14">
        <v>8.9340000152587891</v>
      </c>
      <c r="C30">
        <f t="shared" si="0"/>
        <v>79.816356272644043</v>
      </c>
    </row>
    <row r="31" spans="1:3" x14ac:dyDescent="0.2">
      <c r="A31" s="14">
        <v>627.9000244140625</v>
      </c>
      <c r="B31" s="14">
        <v>8.5539999008178711</v>
      </c>
      <c r="C31">
        <f t="shared" si="0"/>
        <v>73.170914303192149</v>
      </c>
    </row>
    <row r="32" spans="1:3" x14ac:dyDescent="0.2">
      <c r="A32" s="14">
        <v>620.4000244140625</v>
      </c>
      <c r="B32" s="14">
        <v>6.6129999160766602</v>
      </c>
      <c r="C32">
        <f t="shared" si="0"/>
        <v>43.731767890029914</v>
      </c>
    </row>
    <row r="33" spans="1:3" x14ac:dyDescent="0.2">
      <c r="A33" s="14">
        <v>623</v>
      </c>
      <c r="B33" s="14">
        <v>12.409000396728516</v>
      </c>
      <c r="C33">
        <f t="shared" si="0"/>
        <v>153.98329084600846</v>
      </c>
    </row>
    <row r="34" spans="1:3" x14ac:dyDescent="0.2">
      <c r="A34" s="14">
        <v>620.79998779296875</v>
      </c>
      <c r="B34" s="14">
        <v>8.1266155242919922</v>
      </c>
      <c r="C34">
        <f t="shared" si="0"/>
        <v>66.041879879663611</v>
      </c>
    </row>
    <row r="35" spans="1:3" x14ac:dyDescent="0.2">
      <c r="A35" s="14">
        <v>626.0999755859375</v>
      </c>
      <c r="B35" s="14">
        <v>11.430999755859375</v>
      </c>
      <c r="C35">
        <f t="shared" si="0"/>
        <v>130.66775541845709</v>
      </c>
    </row>
    <row r="36" spans="1:3" x14ac:dyDescent="0.2">
      <c r="A36" s="14">
        <v>625.4000244140625</v>
      </c>
      <c r="B36" s="14">
        <v>11.722225189208984</v>
      </c>
      <c r="C36">
        <f t="shared" si="0"/>
        <v>137.41056338652561</v>
      </c>
    </row>
    <row r="37" spans="1:3" x14ac:dyDescent="0.2">
      <c r="A37" s="14">
        <v>625.4000244140625</v>
      </c>
      <c r="B37" s="14">
        <v>11.332500457763672</v>
      </c>
      <c r="C37">
        <f t="shared" si="0"/>
        <v>128.42556662521383</v>
      </c>
    </row>
    <row r="38" spans="1:3" x14ac:dyDescent="0.2">
      <c r="A38" s="14">
        <v>623.5999755859375</v>
      </c>
      <c r="B38" s="14">
        <v>9.5979995727539062</v>
      </c>
      <c r="C38">
        <f t="shared" si="0"/>
        <v>92.121595798584167</v>
      </c>
    </row>
    <row r="39" spans="1:3" x14ac:dyDescent="0.2">
      <c r="A39" s="14">
        <v>628.9000244140625</v>
      </c>
      <c r="B39" s="14">
        <v>14.557999610900879</v>
      </c>
      <c r="C39">
        <f t="shared" si="0"/>
        <v>211.93535267099014</v>
      </c>
    </row>
    <row r="40" spans="1:3" x14ac:dyDescent="0.2">
      <c r="A40" s="14">
        <v>624.4000244140625</v>
      </c>
      <c r="B40" s="14">
        <v>22.059999465942383</v>
      </c>
      <c r="C40">
        <f t="shared" si="0"/>
        <v>486.64357643737821</v>
      </c>
    </row>
    <row r="41" spans="1:3" x14ac:dyDescent="0.2">
      <c r="A41" s="14">
        <v>627.5</v>
      </c>
      <c r="B41" s="14">
        <v>9.7089996337890625</v>
      </c>
      <c r="C41">
        <f t="shared" si="0"/>
        <v>94.26467388891615</v>
      </c>
    </row>
    <row r="42" spans="1:3" x14ac:dyDescent="0.2">
      <c r="A42" s="14">
        <v>627.79998779296875</v>
      </c>
      <c r="B42" s="14">
        <v>11.482944488525391</v>
      </c>
      <c r="C42">
        <f t="shared" si="0"/>
        <v>131.85801412655564</v>
      </c>
    </row>
    <row r="43" spans="1:3" x14ac:dyDescent="0.2">
      <c r="A43" s="14">
        <v>621.5999755859375</v>
      </c>
      <c r="B43" s="14">
        <v>8.1780004501342773</v>
      </c>
      <c r="C43">
        <f t="shared" si="0"/>
        <v>66.879691362396443</v>
      </c>
    </row>
    <row r="44" spans="1:3" x14ac:dyDescent="0.2">
      <c r="A44" s="14">
        <v>629.4000244140625</v>
      </c>
      <c r="B44" s="14">
        <v>8.1739997863769531</v>
      </c>
      <c r="C44">
        <f t="shared" si="0"/>
        <v>66.814272507690475</v>
      </c>
    </row>
    <row r="45" spans="1:3" x14ac:dyDescent="0.2">
      <c r="A45" s="14">
        <v>621.0999755859375</v>
      </c>
      <c r="B45" s="14">
        <v>7.5</v>
      </c>
      <c r="C45">
        <f t="shared" si="0"/>
        <v>56.25</v>
      </c>
    </row>
    <row r="46" spans="1:3" x14ac:dyDescent="0.2">
      <c r="A46" s="14">
        <v>626.5</v>
      </c>
      <c r="B46" s="14">
        <v>10.05049991607666</v>
      </c>
      <c r="C46">
        <f t="shared" si="0"/>
        <v>101.01254856305695</v>
      </c>
    </row>
    <row r="47" spans="1:3" x14ac:dyDescent="0.2">
      <c r="A47" s="14">
        <v>630.20001220703125</v>
      </c>
      <c r="B47" s="14">
        <v>7.3319997787475586</v>
      </c>
      <c r="C47">
        <f t="shared" si="0"/>
        <v>53.758220755554248</v>
      </c>
    </row>
    <row r="48" spans="1:3" x14ac:dyDescent="0.2">
      <c r="A48" s="14">
        <v>629.5</v>
      </c>
      <c r="B48" s="14">
        <v>12.581577301025391</v>
      </c>
      <c r="C48">
        <f t="shared" si="0"/>
        <v>158.29608738167735</v>
      </c>
    </row>
    <row r="49" spans="1:3" x14ac:dyDescent="0.2">
      <c r="A49" s="14">
        <v>631.9000244140625</v>
      </c>
      <c r="B49" s="14">
        <v>15.177000045776367</v>
      </c>
      <c r="C49">
        <f t="shared" si="0"/>
        <v>230.34133038949585</v>
      </c>
    </row>
    <row r="50" spans="1:3" x14ac:dyDescent="0.2">
      <c r="A50" s="14">
        <v>631.5999755859375</v>
      </c>
      <c r="B50" s="14">
        <v>12.109127998352051</v>
      </c>
      <c r="C50">
        <f t="shared" si="0"/>
        <v>146.63098088047354</v>
      </c>
    </row>
    <row r="51" spans="1:3" x14ac:dyDescent="0.2">
      <c r="A51" s="14">
        <v>628.5</v>
      </c>
      <c r="B51" s="14">
        <v>11.784999847412109</v>
      </c>
      <c r="C51">
        <f t="shared" si="0"/>
        <v>138.88622140350344</v>
      </c>
    </row>
    <row r="52" spans="1:3" x14ac:dyDescent="0.2">
      <c r="A52" s="14">
        <v>628.4000244140625</v>
      </c>
      <c r="B52" s="14">
        <v>14.062000274658203</v>
      </c>
      <c r="C52">
        <f t="shared" si="0"/>
        <v>197.73985172448738</v>
      </c>
    </row>
    <row r="53" spans="1:3" x14ac:dyDescent="0.2">
      <c r="A53" s="14">
        <v>635.70001220703125</v>
      </c>
      <c r="B53" s="14">
        <v>10.472000122070312</v>
      </c>
      <c r="C53">
        <f t="shared" si="0"/>
        <v>109.66278655664064</v>
      </c>
    </row>
    <row r="54" spans="1:3" x14ac:dyDescent="0.2">
      <c r="A54" s="14">
        <v>633</v>
      </c>
      <c r="B54" s="14">
        <v>13.405117034912109</v>
      </c>
      <c r="C54">
        <f t="shared" si="0"/>
        <v>179.69716271969082</v>
      </c>
    </row>
    <row r="55" spans="1:3" x14ac:dyDescent="0.2">
      <c r="A55" s="14">
        <v>629.5999755859375</v>
      </c>
      <c r="B55" s="14">
        <v>12.301799774169922</v>
      </c>
      <c r="C55">
        <f t="shared" si="0"/>
        <v>151.33427768376714</v>
      </c>
    </row>
    <row r="56" spans="1:3" x14ac:dyDescent="0.2">
      <c r="A56" s="14">
        <v>634.20001220703125</v>
      </c>
      <c r="B56" s="14">
        <v>15.404070854187012</v>
      </c>
      <c r="C56">
        <f t="shared" si="0"/>
        <v>237.28539888081377</v>
      </c>
    </row>
    <row r="57" spans="1:3" x14ac:dyDescent="0.2">
      <c r="A57" s="14">
        <v>633.5</v>
      </c>
      <c r="B57" s="14">
        <v>13.76200008392334</v>
      </c>
      <c r="C57">
        <f t="shared" si="0"/>
        <v>189.39264630990601</v>
      </c>
    </row>
    <row r="58" spans="1:3" x14ac:dyDescent="0.2">
      <c r="A58" s="14">
        <v>631.4000244140625</v>
      </c>
      <c r="B58" s="14">
        <v>14.184000015258789</v>
      </c>
      <c r="C58">
        <f t="shared" si="0"/>
        <v>201.18585643286133</v>
      </c>
    </row>
    <row r="59" spans="1:3" x14ac:dyDescent="0.2">
      <c r="A59" s="14">
        <v>637.5</v>
      </c>
      <c r="B59" s="14">
        <v>8.8649997711181641</v>
      </c>
      <c r="C59">
        <f t="shared" si="0"/>
        <v>78.588220941925101</v>
      </c>
    </row>
    <row r="60" spans="1:3" x14ac:dyDescent="0.2">
      <c r="A60" s="14">
        <v>637.29998779296875</v>
      </c>
      <c r="B60" s="14">
        <v>12.996999740600586</v>
      </c>
      <c r="C60">
        <f t="shared" si="0"/>
        <v>168.9220022571717</v>
      </c>
    </row>
    <row r="61" spans="1:3" x14ac:dyDescent="0.2">
      <c r="A61" s="14">
        <v>633.20001220703125</v>
      </c>
      <c r="B61" s="14">
        <v>11.592000007629395</v>
      </c>
      <c r="C61">
        <f t="shared" si="0"/>
        <v>134.37446417687988</v>
      </c>
    </row>
    <row r="62" spans="1:3" x14ac:dyDescent="0.2">
      <c r="A62" s="14">
        <v>629.20001220703125</v>
      </c>
      <c r="B62" s="14">
        <v>8.2790002822875977</v>
      </c>
      <c r="C62">
        <f t="shared" si="0"/>
        <v>68.541845674118122</v>
      </c>
    </row>
    <row r="63" spans="1:3" x14ac:dyDescent="0.2">
      <c r="A63" s="14">
        <v>630.29998779296875</v>
      </c>
      <c r="B63" s="14">
        <v>10.905642509460449</v>
      </c>
      <c r="C63">
        <f t="shared" si="0"/>
        <v>118.9330385441508</v>
      </c>
    </row>
    <row r="64" spans="1:3" x14ac:dyDescent="0.2">
      <c r="A64" s="14">
        <v>629.5999755859375</v>
      </c>
      <c r="B64" s="14">
        <v>13.400625228881836</v>
      </c>
      <c r="C64">
        <f t="shared" si="0"/>
        <v>179.57675652494436</v>
      </c>
    </row>
    <row r="65" spans="1:3" x14ac:dyDescent="0.2">
      <c r="A65" s="14">
        <v>634.4000244140625</v>
      </c>
      <c r="B65" s="14">
        <v>11.081000328063965</v>
      </c>
      <c r="C65">
        <f t="shared" si="0"/>
        <v>122.7885682705537</v>
      </c>
    </row>
    <row r="66" spans="1:3" x14ac:dyDescent="0.2">
      <c r="A66" s="14">
        <v>634.70001220703125</v>
      </c>
      <c r="B66" s="14">
        <v>9.0819997787475586</v>
      </c>
      <c r="C66">
        <f t="shared" si="0"/>
        <v>82.482719981170703</v>
      </c>
    </row>
    <row r="67" spans="1:3" x14ac:dyDescent="0.2">
      <c r="A67" s="14">
        <v>638.4000244140625</v>
      </c>
      <c r="B67" s="14">
        <v>13.390000343322754</v>
      </c>
      <c r="C67">
        <f t="shared" ref="C67:C130" si="1">B67^2</f>
        <v>179.29210919418347</v>
      </c>
    </row>
    <row r="68" spans="1:3" x14ac:dyDescent="0.2">
      <c r="A68" s="14">
        <v>631.9000244140625</v>
      </c>
      <c r="B68" s="14">
        <v>14.601625442504883</v>
      </c>
      <c r="C68">
        <f t="shared" si="1"/>
        <v>213.20746556320591</v>
      </c>
    </row>
    <row r="69" spans="1:3" x14ac:dyDescent="0.2">
      <c r="A69" s="14">
        <v>637.70001220703125</v>
      </c>
      <c r="B69" s="14">
        <v>11.116000175476074</v>
      </c>
      <c r="C69">
        <f t="shared" si="1"/>
        <v>123.56545990118411</v>
      </c>
    </row>
    <row r="70" spans="1:3" x14ac:dyDescent="0.2">
      <c r="A70" s="14">
        <v>631.5</v>
      </c>
      <c r="B70" s="14">
        <v>8.4230003356933594</v>
      </c>
      <c r="C70">
        <f t="shared" si="1"/>
        <v>70.946934655090445</v>
      </c>
    </row>
    <row r="71" spans="1:3" x14ac:dyDescent="0.2">
      <c r="A71" s="14">
        <v>636.79998779296875</v>
      </c>
      <c r="B71" s="14">
        <v>11.664999961853027</v>
      </c>
      <c r="C71">
        <f t="shared" si="1"/>
        <v>136.07222411003113</v>
      </c>
    </row>
    <row r="72" spans="1:3" x14ac:dyDescent="0.2">
      <c r="A72" s="14">
        <v>631.79998779296875</v>
      </c>
      <c r="B72" s="14">
        <v>7.304999828338623</v>
      </c>
      <c r="C72">
        <f t="shared" si="1"/>
        <v>53.363022492027312</v>
      </c>
    </row>
    <row r="73" spans="1:3" x14ac:dyDescent="0.2">
      <c r="A73" s="14">
        <v>637.70001220703125</v>
      </c>
      <c r="B73" s="14">
        <v>13.730599403381348</v>
      </c>
      <c r="C73">
        <f t="shared" si="1"/>
        <v>188.52935997613622</v>
      </c>
    </row>
    <row r="74" spans="1:3" x14ac:dyDescent="0.2">
      <c r="A74" s="14">
        <v>635.5</v>
      </c>
      <c r="B74" s="14">
        <v>11.116000175476074</v>
      </c>
      <c r="C74">
        <f t="shared" si="1"/>
        <v>123.56545990118411</v>
      </c>
    </row>
    <row r="75" spans="1:3" x14ac:dyDescent="0.2">
      <c r="A75" s="14">
        <v>633.20001220703125</v>
      </c>
      <c r="B75" s="14">
        <v>10.364428520202637</v>
      </c>
      <c r="C75">
        <f t="shared" si="1"/>
        <v>107.42137855038982</v>
      </c>
    </row>
    <row r="76" spans="1:3" x14ac:dyDescent="0.2">
      <c r="A76" s="14">
        <v>631.0999755859375</v>
      </c>
      <c r="B76" s="14">
        <v>6.9829998016357422</v>
      </c>
      <c r="C76">
        <f t="shared" si="1"/>
        <v>48.762286229644815</v>
      </c>
    </row>
    <row r="77" spans="1:3" x14ac:dyDescent="0.2">
      <c r="A77" s="14">
        <v>637.79998779296875</v>
      </c>
      <c r="B77" s="14">
        <v>14.467800140380859</v>
      </c>
      <c r="C77">
        <f t="shared" si="1"/>
        <v>209.31724090200441</v>
      </c>
    </row>
    <row r="78" spans="1:3" x14ac:dyDescent="0.2">
      <c r="A78" s="14">
        <v>636.5999755859375</v>
      </c>
      <c r="B78" s="14">
        <v>14.652999877929688</v>
      </c>
      <c r="C78">
        <f t="shared" si="1"/>
        <v>214.71040542260744</v>
      </c>
    </row>
    <row r="79" spans="1:3" x14ac:dyDescent="0.2">
      <c r="A79" s="14">
        <v>644.29998779296875</v>
      </c>
      <c r="B79" s="14">
        <v>10.628999710083008</v>
      </c>
      <c r="C79">
        <f t="shared" si="1"/>
        <v>112.97563483694466</v>
      </c>
    </row>
    <row r="80" spans="1:3" x14ac:dyDescent="0.2">
      <c r="A80" s="14">
        <v>640.9000244140625</v>
      </c>
      <c r="B80" s="14">
        <v>9.7810001373291016</v>
      </c>
      <c r="C80">
        <f t="shared" si="1"/>
        <v>95.667963686431904</v>
      </c>
    </row>
    <row r="81" spans="1:3" x14ac:dyDescent="0.2">
      <c r="A81" s="14">
        <v>634.5999755859375</v>
      </c>
      <c r="B81" s="14">
        <v>10.656000137329102</v>
      </c>
      <c r="C81">
        <f t="shared" si="1"/>
        <v>113.55033892675783</v>
      </c>
    </row>
    <row r="82" spans="1:3" x14ac:dyDescent="0.2">
      <c r="A82" s="14">
        <v>633</v>
      </c>
      <c r="B82" s="14">
        <v>11.937999725341797</v>
      </c>
      <c r="C82">
        <f t="shared" si="1"/>
        <v>142.51583744226082</v>
      </c>
    </row>
    <row r="83" spans="1:3" x14ac:dyDescent="0.2">
      <c r="A83" s="14">
        <v>636.70001220703125</v>
      </c>
      <c r="B83" s="14">
        <v>7.3850002288818359</v>
      </c>
      <c r="C83">
        <f t="shared" si="1"/>
        <v>54.538228380584769</v>
      </c>
    </row>
    <row r="84" spans="1:3" x14ac:dyDescent="0.2">
      <c r="A84" s="14">
        <v>633.20001220703125</v>
      </c>
      <c r="B84" s="14">
        <v>10.675999641418457</v>
      </c>
      <c r="C84">
        <f t="shared" si="1"/>
        <v>113.97696834356702</v>
      </c>
    </row>
    <row r="85" spans="1:3" x14ac:dyDescent="0.2">
      <c r="A85" s="14">
        <v>633.9000244140625</v>
      </c>
      <c r="B85" s="14">
        <v>9.9720001220703125</v>
      </c>
      <c r="C85">
        <f t="shared" si="1"/>
        <v>99.440786434570327</v>
      </c>
    </row>
    <row r="86" spans="1:3" x14ac:dyDescent="0.2">
      <c r="A86" s="14">
        <v>634.70001220703125</v>
      </c>
      <c r="B86" s="14">
        <v>8.258000373840332</v>
      </c>
      <c r="C86">
        <f t="shared" si="1"/>
        <v>68.194570174347064</v>
      </c>
    </row>
    <row r="87" spans="1:3" x14ac:dyDescent="0.2">
      <c r="A87" s="14">
        <v>645.4000244140625</v>
      </c>
      <c r="B87" s="14">
        <v>8.8959999084472656</v>
      </c>
      <c r="C87">
        <f t="shared" si="1"/>
        <v>79.138814371093758</v>
      </c>
    </row>
    <row r="88" spans="1:3" x14ac:dyDescent="0.2">
      <c r="A88" s="14">
        <v>632.29998779296875</v>
      </c>
      <c r="B88" s="14">
        <v>12.062000274658203</v>
      </c>
      <c r="C88">
        <f t="shared" si="1"/>
        <v>145.49185062585457</v>
      </c>
    </row>
    <row r="89" spans="1:3" x14ac:dyDescent="0.2">
      <c r="A89" s="14">
        <v>632.4000244140625</v>
      </c>
      <c r="B89" s="14">
        <v>9.4288949966430664</v>
      </c>
      <c r="C89">
        <f t="shared" si="1"/>
        <v>88.904060857720651</v>
      </c>
    </row>
    <row r="90" spans="1:3" x14ac:dyDescent="0.2">
      <c r="A90" s="14">
        <v>636.20001220703125</v>
      </c>
      <c r="B90" s="14">
        <v>8.9203329086303711</v>
      </c>
      <c r="C90">
        <f t="shared" si="1"/>
        <v>79.572339200793976</v>
      </c>
    </row>
    <row r="91" spans="1:3" x14ac:dyDescent="0.2">
      <c r="A91" s="14">
        <v>636.0999755859375</v>
      </c>
      <c r="B91" s="14">
        <v>10.097999572753906</v>
      </c>
      <c r="C91">
        <f t="shared" si="1"/>
        <v>101.96959537133807</v>
      </c>
    </row>
    <row r="92" spans="1:3" x14ac:dyDescent="0.2">
      <c r="A92" s="14">
        <v>638</v>
      </c>
      <c r="B92" s="14">
        <v>11.829999923706055</v>
      </c>
      <c r="C92">
        <f t="shared" si="1"/>
        <v>139.94889819488526</v>
      </c>
    </row>
    <row r="93" spans="1:3" x14ac:dyDescent="0.2">
      <c r="A93" s="14">
        <v>640.9000244140625</v>
      </c>
      <c r="B93" s="14">
        <v>11.553000450134277</v>
      </c>
      <c r="C93">
        <f t="shared" si="1"/>
        <v>133.47181940080281</v>
      </c>
    </row>
    <row r="94" spans="1:3" x14ac:dyDescent="0.2">
      <c r="A94" s="14">
        <v>644.9000244140625</v>
      </c>
      <c r="B94" s="14">
        <v>19.707000732421875</v>
      </c>
      <c r="C94">
        <f t="shared" si="1"/>
        <v>388.36587786767632</v>
      </c>
    </row>
    <row r="95" spans="1:3" x14ac:dyDescent="0.2">
      <c r="A95" s="14">
        <v>646.0999755859375</v>
      </c>
      <c r="B95" s="14">
        <v>7.1050000190734863</v>
      </c>
      <c r="C95">
        <f t="shared" si="1"/>
        <v>50.481025271034241</v>
      </c>
    </row>
    <row r="96" spans="1:3" x14ac:dyDescent="0.2">
      <c r="A96" s="14">
        <v>633.20001220703125</v>
      </c>
      <c r="B96" s="14">
        <v>13.725000381469727</v>
      </c>
      <c r="C96">
        <f t="shared" si="1"/>
        <v>188.37563547134414</v>
      </c>
    </row>
    <row r="97" spans="1:3" x14ac:dyDescent="0.2">
      <c r="A97" s="14">
        <v>636.70001220703125</v>
      </c>
      <c r="B97" s="14">
        <v>10.097999572753906</v>
      </c>
      <c r="C97">
        <f t="shared" si="1"/>
        <v>101.96959537133807</v>
      </c>
    </row>
    <row r="98" spans="1:3" x14ac:dyDescent="0.2">
      <c r="A98" s="14">
        <v>640.4000244140625</v>
      </c>
      <c r="B98" s="14">
        <v>13.76200008392334</v>
      </c>
      <c r="C98">
        <f t="shared" si="1"/>
        <v>189.39264630990601</v>
      </c>
    </row>
    <row r="99" spans="1:3" x14ac:dyDescent="0.2">
      <c r="A99" s="14">
        <v>636.20001220703125</v>
      </c>
      <c r="B99" s="14">
        <v>9.6649999618530273</v>
      </c>
      <c r="C99">
        <f t="shared" si="1"/>
        <v>93.41222426261902</v>
      </c>
    </row>
    <row r="100" spans="1:3" x14ac:dyDescent="0.2">
      <c r="A100" s="14">
        <v>630.4000244140625</v>
      </c>
      <c r="B100" s="14">
        <v>10.263999938964844</v>
      </c>
      <c r="C100">
        <f t="shared" si="1"/>
        <v>105.34969474707032</v>
      </c>
    </row>
    <row r="101" spans="1:3" x14ac:dyDescent="0.2">
      <c r="A101" s="14">
        <v>638.5999755859375</v>
      </c>
      <c r="B101" s="14">
        <v>11.56920051574707</v>
      </c>
      <c r="C101">
        <f t="shared" si="1"/>
        <v>133.84640057356228</v>
      </c>
    </row>
    <row r="102" spans="1:3" x14ac:dyDescent="0.2">
      <c r="A102" s="14">
        <v>637.5</v>
      </c>
      <c r="B102" s="14">
        <v>7.4050002098083496</v>
      </c>
      <c r="C102">
        <f t="shared" si="1"/>
        <v>54.834028107261702</v>
      </c>
    </row>
    <row r="103" spans="1:3" x14ac:dyDescent="0.2">
      <c r="A103" s="14">
        <v>636.9000244140625</v>
      </c>
      <c r="B103" s="14">
        <v>12.076999664306641</v>
      </c>
      <c r="C103">
        <f t="shared" si="1"/>
        <v>145.85392089166271</v>
      </c>
    </row>
    <row r="104" spans="1:3" x14ac:dyDescent="0.2">
      <c r="A104" s="14">
        <v>640.29998779296875</v>
      </c>
      <c r="B104" s="14">
        <v>11.282999992370605</v>
      </c>
      <c r="C104">
        <f t="shared" si="1"/>
        <v>127.30608882783508</v>
      </c>
    </row>
    <row r="105" spans="1:3" x14ac:dyDescent="0.2">
      <c r="A105" s="14">
        <v>642.70001220703125</v>
      </c>
      <c r="B105" s="14">
        <v>10.034999847412109</v>
      </c>
      <c r="C105">
        <f t="shared" si="1"/>
        <v>100.70122193756106</v>
      </c>
    </row>
    <row r="106" spans="1:3" x14ac:dyDescent="0.2">
      <c r="A106" s="14">
        <v>639.9000244140625</v>
      </c>
      <c r="B106" s="14">
        <v>8.3839998245239258</v>
      </c>
      <c r="C106">
        <f t="shared" si="1"/>
        <v>70.291453057617218</v>
      </c>
    </row>
    <row r="107" spans="1:3" x14ac:dyDescent="0.2">
      <c r="A107" s="14">
        <v>641.4000244140625</v>
      </c>
      <c r="B107" s="14">
        <v>13.630000114440918</v>
      </c>
      <c r="C107">
        <f t="shared" si="1"/>
        <v>185.77690311965944</v>
      </c>
    </row>
    <row r="108" spans="1:3" x14ac:dyDescent="0.2">
      <c r="A108" s="14">
        <v>641.70001220703125</v>
      </c>
      <c r="B108" s="14">
        <v>14.127667427062988</v>
      </c>
      <c r="C108">
        <f t="shared" si="1"/>
        <v>199.59098692969656</v>
      </c>
    </row>
    <row r="109" spans="1:3" x14ac:dyDescent="0.2">
      <c r="A109" s="14">
        <v>641.5</v>
      </c>
      <c r="B109" s="14">
        <v>11.266124725341797</v>
      </c>
      <c r="C109">
        <f t="shared" si="1"/>
        <v>126.92556632695778</v>
      </c>
    </row>
    <row r="110" spans="1:3" x14ac:dyDescent="0.2">
      <c r="A110" s="14">
        <v>641.4000244140625</v>
      </c>
      <c r="B110" s="14">
        <v>13.390000343322754</v>
      </c>
      <c r="C110">
        <f t="shared" si="1"/>
        <v>179.29210919418347</v>
      </c>
    </row>
    <row r="111" spans="1:3" x14ac:dyDescent="0.2">
      <c r="A111" s="14">
        <v>634.29998779296875</v>
      </c>
      <c r="B111" s="14">
        <v>11.937999725341797</v>
      </c>
      <c r="C111">
        <f t="shared" si="1"/>
        <v>142.51583744226082</v>
      </c>
    </row>
    <row r="112" spans="1:3" x14ac:dyDescent="0.2">
      <c r="A112" s="14">
        <v>643.5</v>
      </c>
      <c r="B112" s="14">
        <v>8.258000373840332</v>
      </c>
      <c r="C112">
        <f t="shared" si="1"/>
        <v>68.194570174347064</v>
      </c>
    </row>
    <row r="113" spans="1:3" x14ac:dyDescent="0.2">
      <c r="A113" s="14">
        <v>640.4000244140625</v>
      </c>
      <c r="B113" s="14">
        <v>14.226727485656738</v>
      </c>
      <c r="C113">
        <f t="shared" si="1"/>
        <v>202.3997749511409</v>
      </c>
    </row>
    <row r="114" spans="1:3" x14ac:dyDescent="0.2">
      <c r="A114" s="14">
        <v>637.70001220703125</v>
      </c>
      <c r="B114" s="14">
        <v>10.472000122070312</v>
      </c>
      <c r="C114">
        <f t="shared" si="1"/>
        <v>109.66278655664064</v>
      </c>
    </row>
    <row r="115" spans="1:3" x14ac:dyDescent="0.2">
      <c r="A115" s="14">
        <v>638.5</v>
      </c>
      <c r="B115" s="14">
        <v>14.242900848388672</v>
      </c>
      <c r="C115">
        <f t="shared" si="1"/>
        <v>202.86022457703075</v>
      </c>
    </row>
    <row r="116" spans="1:3" x14ac:dyDescent="0.2">
      <c r="A116" s="14">
        <v>644.9000244140625</v>
      </c>
      <c r="B116" s="14">
        <v>14.065999984741211</v>
      </c>
      <c r="C116">
        <f t="shared" si="1"/>
        <v>197.85235557073975</v>
      </c>
    </row>
    <row r="117" spans="1:3" x14ac:dyDescent="0.2">
      <c r="A117" s="14">
        <v>640.4000244140625</v>
      </c>
      <c r="B117" s="14">
        <v>15.968000411987305</v>
      </c>
      <c r="C117">
        <f t="shared" si="1"/>
        <v>254.97703715722673</v>
      </c>
    </row>
    <row r="118" spans="1:3" x14ac:dyDescent="0.2">
      <c r="A118" s="14">
        <v>639.29998779296875</v>
      </c>
      <c r="B118" s="14">
        <v>10.263999938964844</v>
      </c>
      <c r="C118">
        <f t="shared" si="1"/>
        <v>105.34969474707032</v>
      </c>
    </row>
    <row r="119" spans="1:3" x14ac:dyDescent="0.2">
      <c r="A119" s="14">
        <v>638.5999755859375</v>
      </c>
      <c r="B119" s="14">
        <v>10.602470397949219</v>
      </c>
      <c r="C119">
        <f t="shared" si="1"/>
        <v>112.41237853938947</v>
      </c>
    </row>
    <row r="120" spans="1:3" x14ac:dyDescent="0.2">
      <c r="A120" s="14">
        <v>640.79998779296875</v>
      </c>
      <c r="B120" s="14">
        <v>10.52299976348877</v>
      </c>
      <c r="C120">
        <f t="shared" si="1"/>
        <v>110.7335240223847</v>
      </c>
    </row>
    <row r="121" spans="1:3" x14ac:dyDescent="0.2">
      <c r="A121" s="14">
        <v>638.9000244140625</v>
      </c>
      <c r="B121" s="14">
        <v>11.23799991607666</v>
      </c>
      <c r="C121">
        <f t="shared" si="1"/>
        <v>126.29264211373902</v>
      </c>
    </row>
    <row r="122" spans="1:3" x14ac:dyDescent="0.2">
      <c r="A122" s="14">
        <v>641.79998779296875</v>
      </c>
      <c r="B122" s="14">
        <v>10.055999755859375</v>
      </c>
      <c r="C122">
        <f t="shared" si="1"/>
        <v>101.12313108984381</v>
      </c>
    </row>
    <row r="123" spans="1:3" x14ac:dyDescent="0.2">
      <c r="A123" s="14">
        <v>637</v>
      </c>
      <c r="B123" s="14">
        <v>11.182999610900879</v>
      </c>
      <c r="C123">
        <f t="shared" si="1"/>
        <v>125.05948029740921</v>
      </c>
    </row>
    <row r="124" spans="1:3" x14ac:dyDescent="0.2">
      <c r="A124" s="14">
        <v>640.20001220703125</v>
      </c>
      <c r="B124" s="14">
        <v>7.3850002288818359</v>
      </c>
      <c r="C124">
        <f t="shared" si="1"/>
        <v>54.538228380584769</v>
      </c>
    </row>
    <row r="125" spans="1:3" x14ac:dyDescent="0.2">
      <c r="A125" s="14">
        <v>652.5999755859375</v>
      </c>
      <c r="B125" s="14">
        <v>13.579000473022461</v>
      </c>
      <c r="C125">
        <f t="shared" si="1"/>
        <v>184.38925384634422</v>
      </c>
    </row>
    <row r="126" spans="1:3" x14ac:dyDescent="0.2">
      <c r="A126" s="14">
        <v>642</v>
      </c>
      <c r="B126" s="14">
        <v>9.630000114440918</v>
      </c>
      <c r="C126">
        <f t="shared" si="1"/>
        <v>92.736902204132093</v>
      </c>
    </row>
    <row r="127" spans="1:3" x14ac:dyDescent="0.2">
      <c r="A127" s="14">
        <v>642.5999755859375</v>
      </c>
      <c r="B127" s="14">
        <v>15.27400016784668</v>
      </c>
      <c r="C127">
        <f t="shared" si="1"/>
        <v>233.2950811273804</v>
      </c>
    </row>
    <row r="128" spans="1:3" x14ac:dyDescent="0.2">
      <c r="A128" s="14">
        <v>639.4000244140625</v>
      </c>
      <c r="B128" s="14">
        <v>14.034250259399414</v>
      </c>
      <c r="C128">
        <f t="shared" si="1"/>
        <v>196.96018034345252</v>
      </c>
    </row>
    <row r="129" spans="1:3" x14ac:dyDescent="0.2">
      <c r="A129" s="14">
        <v>638.9000244140625</v>
      </c>
      <c r="B129" s="14">
        <v>10.239666938781738</v>
      </c>
      <c r="C129">
        <f t="shared" si="1"/>
        <v>104.85077901717978</v>
      </c>
    </row>
    <row r="130" spans="1:3" x14ac:dyDescent="0.2">
      <c r="A130" s="14">
        <v>641.70001220703125</v>
      </c>
      <c r="B130" s="14">
        <v>9.4849996566772461</v>
      </c>
      <c r="C130">
        <f t="shared" si="1"/>
        <v>89.965218487167476</v>
      </c>
    </row>
    <row r="131" spans="1:3" x14ac:dyDescent="0.2">
      <c r="A131" s="14">
        <v>644.20001220703125</v>
      </c>
      <c r="B131" s="14">
        <v>15.029874801635742</v>
      </c>
      <c r="C131">
        <f t="shared" ref="C131:C194" si="2">B131^2</f>
        <v>225.89713655284504</v>
      </c>
    </row>
    <row r="132" spans="1:3" x14ac:dyDescent="0.2">
      <c r="A132" s="14">
        <v>652.70001220703125</v>
      </c>
      <c r="B132" s="14">
        <v>9.7810001373291016</v>
      </c>
      <c r="C132">
        <f t="shared" si="2"/>
        <v>95.667963686431904</v>
      </c>
    </row>
    <row r="133" spans="1:3" x14ac:dyDescent="0.2">
      <c r="A133" s="14">
        <v>633.5999755859375</v>
      </c>
      <c r="B133" s="14">
        <v>13.192000389099121</v>
      </c>
      <c r="C133">
        <f t="shared" si="2"/>
        <v>174.02887426599136</v>
      </c>
    </row>
    <row r="134" spans="1:3" x14ac:dyDescent="0.2">
      <c r="A134" s="14">
        <v>645.70001220703125</v>
      </c>
      <c r="B134" s="14">
        <v>12.215999603271484</v>
      </c>
      <c r="C134">
        <f t="shared" si="2"/>
        <v>149.23064630712906</v>
      </c>
    </row>
    <row r="135" spans="1:3" x14ac:dyDescent="0.2">
      <c r="A135" s="14">
        <v>652.29998779296875</v>
      </c>
      <c r="B135" s="14">
        <v>14.076000213623047</v>
      </c>
      <c r="C135">
        <f t="shared" si="2"/>
        <v>198.13378201391606</v>
      </c>
    </row>
    <row r="136" spans="1:3" x14ac:dyDescent="0.2">
      <c r="A136" s="14">
        <v>644.5</v>
      </c>
      <c r="B136" s="14">
        <v>25.487333297729492</v>
      </c>
      <c r="C136">
        <f t="shared" si="2"/>
        <v>649.60415862955051</v>
      </c>
    </row>
    <row r="137" spans="1:3" x14ac:dyDescent="0.2">
      <c r="A137" s="14">
        <v>652.0999755859375</v>
      </c>
      <c r="B137" s="14">
        <v>14.866999626159668</v>
      </c>
      <c r="C137">
        <f t="shared" si="2"/>
        <v>221.02767788423171</v>
      </c>
    </row>
    <row r="138" spans="1:3" x14ac:dyDescent="0.2">
      <c r="A138" s="14">
        <v>649.5</v>
      </c>
      <c r="B138" s="14">
        <v>9.9720001220703125</v>
      </c>
      <c r="C138">
        <f t="shared" si="2"/>
        <v>99.440786434570327</v>
      </c>
    </row>
    <row r="139" spans="1:3" x14ac:dyDescent="0.2">
      <c r="A139" s="14">
        <v>643.20001220703125</v>
      </c>
      <c r="B139" s="14">
        <v>14.578000068664551</v>
      </c>
      <c r="C139">
        <f t="shared" si="2"/>
        <v>212.51808600198365</v>
      </c>
    </row>
    <row r="140" spans="1:3" x14ac:dyDescent="0.2">
      <c r="A140" s="14">
        <v>644.29998779296875</v>
      </c>
      <c r="B140" s="14">
        <v>7.3850002288818359</v>
      </c>
      <c r="C140">
        <f t="shared" si="2"/>
        <v>54.538228380584769</v>
      </c>
    </row>
    <row r="141" spans="1:3" x14ac:dyDescent="0.2">
      <c r="A141" s="14">
        <v>646</v>
      </c>
      <c r="B141" s="14">
        <v>12.343000411987305</v>
      </c>
      <c r="C141">
        <f t="shared" si="2"/>
        <v>152.34965917031877</v>
      </c>
    </row>
    <row r="142" spans="1:3" x14ac:dyDescent="0.2">
      <c r="A142" s="14">
        <v>645.29998779296875</v>
      </c>
      <c r="B142" s="14">
        <v>12.431332588195801</v>
      </c>
      <c r="C142">
        <f t="shared" si="2"/>
        <v>154.53802991833891</v>
      </c>
    </row>
    <row r="143" spans="1:3" x14ac:dyDescent="0.2">
      <c r="A143" s="14">
        <v>649.70001220703125</v>
      </c>
      <c r="B143" s="14">
        <v>14.906000137329102</v>
      </c>
      <c r="C143">
        <f t="shared" si="2"/>
        <v>222.18884009405519</v>
      </c>
    </row>
    <row r="144" spans="1:3" x14ac:dyDescent="0.2">
      <c r="A144" s="14">
        <v>642.9000244140625</v>
      </c>
      <c r="B144" s="14">
        <v>12.669899940490723</v>
      </c>
      <c r="C144">
        <f t="shared" si="2"/>
        <v>160.52636450204682</v>
      </c>
    </row>
    <row r="145" spans="1:3" x14ac:dyDescent="0.2">
      <c r="A145" s="14">
        <v>656.79998779296875</v>
      </c>
      <c r="B145" s="14">
        <v>10.333000183105469</v>
      </c>
      <c r="C145">
        <f t="shared" si="2"/>
        <v>106.77089278405765</v>
      </c>
    </row>
    <row r="146" spans="1:3" x14ac:dyDescent="0.2">
      <c r="A146" s="14">
        <v>658</v>
      </c>
      <c r="B146" s="14">
        <v>11.972000122070312</v>
      </c>
      <c r="C146">
        <f t="shared" si="2"/>
        <v>143.32878692285158</v>
      </c>
    </row>
    <row r="147" spans="1:3" x14ac:dyDescent="0.2">
      <c r="A147" s="14">
        <v>647.70001220703125</v>
      </c>
      <c r="B147" s="14">
        <v>12.826999664306641</v>
      </c>
      <c r="C147">
        <f t="shared" si="2"/>
        <v>164.53192038812267</v>
      </c>
    </row>
    <row r="148" spans="1:3" x14ac:dyDescent="0.2">
      <c r="A148" s="14">
        <v>644.79998779296875</v>
      </c>
      <c r="B148" s="14">
        <v>10.039999961853027</v>
      </c>
      <c r="C148">
        <f t="shared" si="2"/>
        <v>100.80159923400879</v>
      </c>
    </row>
    <row r="149" spans="1:3" x14ac:dyDescent="0.2">
      <c r="A149" s="14">
        <v>644.29998779296875</v>
      </c>
      <c r="B149" s="14">
        <v>13.335000038146973</v>
      </c>
      <c r="C149">
        <f t="shared" si="2"/>
        <v>177.82222601737976</v>
      </c>
    </row>
    <row r="150" spans="1:3" x14ac:dyDescent="0.2">
      <c r="A150" s="14">
        <v>645.5</v>
      </c>
      <c r="B150" s="14">
        <v>9.8540000915527344</v>
      </c>
      <c r="C150">
        <f t="shared" si="2"/>
        <v>97.101317804321297</v>
      </c>
    </row>
    <row r="151" spans="1:3" x14ac:dyDescent="0.2">
      <c r="A151" s="14">
        <v>652.5</v>
      </c>
      <c r="B151" s="14">
        <v>11.425999641418457</v>
      </c>
      <c r="C151">
        <f t="shared" si="2"/>
        <v>130.55346780569471</v>
      </c>
    </row>
    <row r="152" spans="1:3" x14ac:dyDescent="0.2">
      <c r="A152" s="14">
        <v>650.9000244140625</v>
      </c>
      <c r="B152" s="14">
        <v>15.130999565124512</v>
      </c>
      <c r="C152">
        <f t="shared" si="2"/>
        <v>228.94714783979816</v>
      </c>
    </row>
    <row r="153" spans="1:3" x14ac:dyDescent="0.2">
      <c r="A153" s="14">
        <v>643</v>
      </c>
      <c r="B153" s="14">
        <v>14.578000068664551</v>
      </c>
      <c r="C153">
        <f t="shared" si="2"/>
        <v>212.51808600198365</v>
      </c>
    </row>
    <row r="154" spans="1:3" x14ac:dyDescent="0.2">
      <c r="A154" s="14">
        <v>641.5999755859375</v>
      </c>
      <c r="B154" s="14">
        <v>10.267999649047852</v>
      </c>
      <c r="C154">
        <f t="shared" si="2"/>
        <v>105.4318167928468</v>
      </c>
    </row>
    <row r="155" spans="1:3" x14ac:dyDescent="0.2">
      <c r="A155" s="14">
        <v>647.79998779296875</v>
      </c>
      <c r="B155" s="14">
        <v>15.592857360839844</v>
      </c>
      <c r="C155">
        <f t="shared" si="2"/>
        <v>243.1372006754973</v>
      </c>
    </row>
    <row r="156" spans="1:3" x14ac:dyDescent="0.2">
      <c r="A156" s="14">
        <v>649.0999755859375</v>
      </c>
      <c r="B156" s="14">
        <v>11.23799991607666</v>
      </c>
      <c r="C156">
        <f t="shared" si="2"/>
        <v>126.29264211373902</v>
      </c>
    </row>
    <row r="157" spans="1:3" x14ac:dyDescent="0.2">
      <c r="A157" s="14">
        <v>644</v>
      </c>
      <c r="B157" s="14">
        <v>15.051375389099121</v>
      </c>
      <c r="C157">
        <f t="shared" si="2"/>
        <v>226.54390110357872</v>
      </c>
    </row>
    <row r="158" spans="1:3" x14ac:dyDescent="0.2">
      <c r="A158" s="14">
        <v>645.5999755859375</v>
      </c>
      <c r="B158" s="14">
        <v>15.413176536560059</v>
      </c>
      <c r="C158">
        <f t="shared" si="2"/>
        <v>237.56601094716552</v>
      </c>
    </row>
    <row r="159" spans="1:3" x14ac:dyDescent="0.2">
      <c r="A159" s="14">
        <v>647.79998779296875</v>
      </c>
      <c r="B159" s="14">
        <v>11.081000328063965</v>
      </c>
      <c r="C159">
        <f t="shared" si="2"/>
        <v>122.7885682705537</v>
      </c>
    </row>
    <row r="160" spans="1:3" x14ac:dyDescent="0.2">
      <c r="A160" s="14">
        <v>642.5</v>
      </c>
      <c r="B160" s="14">
        <v>10.097999572753906</v>
      </c>
      <c r="C160">
        <f t="shared" si="2"/>
        <v>101.96959537133807</v>
      </c>
    </row>
    <row r="161" spans="1:3" x14ac:dyDescent="0.2">
      <c r="A161" s="14">
        <v>645</v>
      </c>
      <c r="B161" s="14">
        <v>14.298299789428711</v>
      </c>
      <c r="C161">
        <f t="shared" si="2"/>
        <v>204.44137686837712</v>
      </c>
    </row>
    <row r="162" spans="1:3" x14ac:dyDescent="0.2">
      <c r="A162" s="14">
        <v>650.79998779296875</v>
      </c>
      <c r="B162" s="14">
        <v>11.803000450134277</v>
      </c>
      <c r="C162">
        <f t="shared" si="2"/>
        <v>139.31081962586995</v>
      </c>
    </row>
    <row r="163" spans="1:3" x14ac:dyDescent="0.2">
      <c r="A163" s="14">
        <v>649.4000244140625</v>
      </c>
      <c r="B163" s="14">
        <v>9.9720001220703125</v>
      </c>
      <c r="C163">
        <f t="shared" si="2"/>
        <v>99.440786434570327</v>
      </c>
    </row>
    <row r="164" spans="1:3" x14ac:dyDescent="0.2">
      <c r="A164" s="14">
        <v>651.5999755859375</v>
      </c>
      <c r="B164" s="14">
        <v>15.409000396728516</v>
      </c>
      <c r="C164">
        <f t="shared" si="2"/>
        <v>237.43729322637955</v>
      </c>
    </row>
    <row r="165" spans="1:3" x14ac:dyDescent="0.2">
      <c r="A165" s="14">
        <v>645</v>
      </c>
      <c r="B165" s="14">
        <v>15.29379940032959</v>
      </c>
      <c r="C165">
        <f t="shared" si="2"/>
        <v>233.90030009752172</v>
      </c>
    </row>
    <row r="166" spans="1:3" x14ac:dyDescent="0.2">
      <c r="A166" s="14">
        <v>648</v>
      </c>
      <c r="B166" s="14">
        <v>15.532928466796875</v>
      </c>
      <c r="C166">
        <f t="shared" si="2"/>
        <v>241.27186675462872</v>
      </c>
    </row>
    <row r="167" spans="1:3" x14ac:dyDescent="0.2">
      <c r="A167" s="14">
        <v>648.79998779296875</v>
      </c>
      <c r="B167" s="14">
        <v>16.292999267578125</v>
      </c>
      <c r="C167">
        <f t="shared" si="2"/>
        <v>265.46182513330132</v>
      </c>
    </row>
    <row r="168" spans="1:3" x14ac:dyDescent="0.2">
      <c r="A168" s="14">
        <v>651.5999755859375</v>
      </c>
      <c r="B168" s="14">
        <v>12.875</v>
      </c>
      <c r="C168">
        <f t="shared" si="2"/>
        <v>165.765625</v>
      </c>
    </row>
    <row r="169" spans="1:3" x14ac:dyDescent="0.2">
      <c r="A169" s="14">
        <v>643.4000244140625</v>
      </c>
      <c r="B169" s="14">
        <v>16.62299919128418</v>
      </c>
      <c r="C169">
        <f t="shared" si="2"/>
        <v>276.32410211343449</v>
      </c>
    </row>
    <row r="170" spans="1:3" x14ac:dyDescent="0.2">
      <c r="A170" s="14">
        <v>645.0999755859375</v>
      </c>
      <c r="B170" s="14">
        <v>12.549882888793945</v>
      </c>
      <c r="C170">
        <f t="shared" si="2"/>
        <v>157.49956052244306</v>
      </c>
    </row>
    <row r="171" spans="1:3" x14ac:dyDescent="0.2">
      <c r="A171" s="14">
        <v>646</v>
      </c>
      <c r="B171" s="14">
        <v>14.258571624755859</v>
      </c>
      <c r="C171">
        <f t="shared" si="2"/>
        <v>203.30686477829295</v>
      </c>
    </row>
    <row r="172" spans="1:3" x14ac:dyDescent="0.2">
      <c r="A172" s="14">
        <v>655.20001220703125</v>
      </c>
      <c r="B172" s="14">
        <v>18.326000213623047</v>
      </c>
      <c r="C172">
        <f t="shared" si="2"/>
        <v>335.84228382971196</v>
      </c>
    </row>
    <row r="173" spans="1:3" x14ac:dyDescent="0.2">
      <c r="A173" s="14">
        <v>649.79998779296875</v>
      </c>
      <c r="B173" s="14">
        <v>12.749142646789551</v>
      </c>
      <c r="C173">
        <f t="shared" si="2"/>
        <v>162.54063822818807</v>
      </c>
    </row>
    <row r="174" spans="1:3" x14ac:dyDescent="0.2">
      <c r="A174" s="14">
        <v>651.29998779296875</v>
      </c>
      <c r="B174" s="14">
        <v>11.425999641418457</v>
      </c>
      <c r="C174">
        <f t="shared" si="2"/>
        <v>130.55346780569471</v>
      </c>
    </row>
    <row r="175" spans="1:3" x14ac:dyDescent="0.2">
      <c r="A175" s="14">
        <v>652.5999755859375</v>
      </c>
      <c r="B175" s="14">
        <v>8.8299999237060547</v>
      </c>
      <c r="C175">
        <f t="shared" si="2"/>
        <v>77.968898652648932</v>
      </c>
    </row>
    <row r="176" spans="1:3" x14ac:dyDescent="0.2">
      <c r="A176" s="14">
        <v>655.0999755859375</v>
      </c>
      <c r="B176" s="14">
        <v>11.175999641418457</v>
      </c>
      <c r="C176">
        <f t="shared" si="2"/>
        <v>124.90296798498548</v>
      </c>
    </row>
    <row r="177" spans="1:3" x14ac:dyDescent="0.2">
      <c r="A177" s="14">
        <v>654.5999755859375</v>
      </c>
      <c r="B177" s="14">
        <v>14.227999687194824</v>
      </c>
      <c r="C177">
        <f t="shared" si="2"/>
        <v>202.43597509881602</v>
      </c>
    </row>
    <row r="178" spans="1:3" x14ac:dyDescent="0.2">
      <c r="A178" s="14">
        <v>655.4000244140625</v>
      </c>
      <c r="B178" s="14">
        <v>15.027000427246094</v>
      </c>
      <c r="C178">
        <f t="shared" si="2"/>
        <v>225.81074184045428</v>
      </c>
    </row>
    <row r="179" spans="1:3" x14ac:dyDescent="0.2">
      <c r="A179" s="14">
        <v>653.5999755859375</v>
      </c>
      <c r="B179" s="14">
        <v>10.520999908447266</v>
      </c>
      <c r="C179">
        <f t="shared" si="2"/>
        <v>110.69143907354737</v>
      </c>
    </row>
    <row r="180" spans="1:3" x14ac:dyDescent="0.2">
      <c r="A180" s="14">
        <v>651.79998779296875</v>
      </c>
      <c r="B180" s="14">
        <v>18.625999450683594</v>
      </c>
      <c r="C180">
        <f t="shared" si="2"/>
        <v>346.92785553686554</v>
      </c>
    </row>
    <row r="181" spans="1:3" x14ac:dyDescent="0.2">
      <c r="A181" s="14">
        <v>656.0999755859375</v>
      </c>
      <c r="B181" s="14">
        <v>22.528999328613281</v>
      </c>
      <c r="C181">
        <f t="shared" si="2"/>
        <v>507.55581074865768</v>
      </c>
    </row>
    <row r="182" spans="1:3" x14ac:dyDescent="0.2">
      <c r="A182" s="14">
        <v>653.29998779296875</v>
      </c>
      <c r="B182" s="14">
        <v>18.298389434814453</v>
      </c>
      <c r="C182">
        <f t="shared" si="2"/>
        <v>334.8310559081292</v>
      </c>
    </row>
    <row r="183" spans="1:3" x14ac:dyDescent="0.2">
      <c r="A183" s="14">
        <v>651.70001220703125</v>
      </c>
      <c r="B183" s="14">
        <v>11.885749816894531</v>
      </c>
      <c r="C183">
        <f t="shared" si="2"/>
        <v>141.27104870980838</v>
      </c>
    </row>
    <row r="184" spans="1:3" x14ac:dyDescent="0.2">
      <c r="A184" s="14">
        <v>654.4000244140625</v>
      </c>
      <c r="B184" s="14">
        <v>9.925999641418457</v>
      </c>
      <c r="C184">
        <f t="shared" si="2"/>
        <v>98.525468881439338</v>
      </c>
    </row>
    <row r="185" spans="1:3" x14ac:dyDescent="0.2">
      <c r="A185" s="14">
        <v>662</v>
      </c>
      <c r="B185" s="14">
        <v>14.196999549865723</v>
      </c>
      <c r="C185">
        <f t="shared" si="2"/>
        <v>201.55479621888753</v>
      </c>
    </row>
    <row r="186" spans="1:3" x14ac:dyDescent="0.2">
      <c r="A186" s="14">
        <v>647</v>
      </c>
      <c r="B186" s="14">
        <v>9.630000114440918</v>
      </c>
      <c r="C186">
        <f t="shared" si="2"/>
        <v>92.736902204132093</v>
      </c>
    </row>
    <row r="187" spans="1:3" x14ac:dyDescent="0.2">
      <c r="A187" s="14">
        <v>654.20001220703125</v>
      </c>
      <c r="B187" s="14">
        <v>10.638999938964844</v>
      </c>
      <c r="C187">
        <f t="shared" si="2"/>
        <v>113.18831970129395</v>
      </c>
    </row>
    <row r="188" spans="1:3" x14ac:dyDescent="0.2">
      <c r="A188" s="14">
        <v>651.9000244140625</v>
      </c>
      <c r="B188" s="14">
        <v>14.475000381469727</v>
      </c>
      <c r="C188">
        <f t="shared" si="2"/>
        <v>209.52563604354873</v>
      </c>
    </row>
    <row r="189" spans="1:3" x14ac:dyDescent="0.2">
      <c r="A189" s="14">
        <v>656.29998779296875</v>
      </c>
      <c r="B189" s="14">
        <v>13.467000007629395</v>
      </c>
      <c r="C189">
        <f t="shared" si="2"/>
        <v>181.36008920549011</v>
      </c>
    </row>
    <row r="190" spans="1:3" x14ac:dyDescent="0.2">
      <c r="A190" s="14">
        <v>648.20001220703125</v>
      </c>
      <c r="B190" s="14">
        <v>9.6649999618530273</v>
      </c>
      <c r="C190">
        <f t="shared" si="2"/>
        <v>93.41222426261902</v>
      </c>
    </row>
    <row r="191" spans="1:3" x14ac:dyDescent="0.2">
      <c r="A191" s="14">
        <v>656.4000244140625</v>
      </c>
      <c r="B191" s="14">
        <v>12.708000183105469</v>
      </c>
      <c r="C191">
        <f t="shared" si="2"/>
        <v>161.49326865380863</v>
      </c>
    </row>
    <row r="192" spans="1:3" x14ac:dyDescent="0.2">
      <c r="A192" s="14">
        <v>651.5999755859375</v>
      </c>
      <c r="B192" s="14">
        <v>17.822999954223633</v>
      </c>
      <c r="C192">
        <f t="shared" si="2"/>
        <v>317.65932736825562</v>
      </c>
    </row>
    <row r="193" spans="1:3" x14ac:dyDescent="0.2">
      <c r="A193" s="14">
        <v>655.0999755859375</v>
      </c>
      <c r="B193" s="14">
        <v>17.156000137329102</v>
      </c>
      <c r="C193">
        <f t="shared" si="2"/>
        <v>294.32834071203615</v>
      </c>
    </row>
    <row r="194" spans="1:3" x14ac:dyDescent="0.2">
      <c r="A194" s="14">
        <v>650.9000244140625</v>
      </c>
      <c r="B194" s="14">
        <v>19.589635848999023</v>
      </c>
      <c r="C194">
        <f t="shared" si="2"/>
        <v>383.75383269638769</v>
      </c>
    </row>
    <row r="195" spans="1:3" x14ac:dyDescent="0.2">
      <c r="A195" s="14">
        <v>657.20001220703125</v>
      </c>
      <c r="B195" s="14">
        <v>14.196999549865723</v>
      </c>
      <c r="C195">
        <f t="shared" ref="C195:C258" si="3">B195^2</f>
        <v>201.55479621888753</v>
      </c>
    </row>
    <row r="196" spans="1:3" x14ac:dyDescent="0.2">
      <c r="A196" s="14">
        <v>660.29998779296875</v>
      </c>
      <c r="B196" s="14">
        <v>11.911999702453613</v>
      </c>
      <c r="C196">
        <f t="shared" si="3"/>
        <v>141.89573691125497</v>
      </c>
    </row>
    <row r="197" spans="1:3" x14ac:dyDescent="0.2">
      <c r="A197" s="14">
        <v>655.20001220703125</v>
      </c>
      <c r="B197" s="14">
        <v>13.38599967956543</v>
      </c>
      <c r="C197">
        <f t="shared" si="3"/>
        <v>179.18498742132579</v>
      </c>
    </row>
    <row r="198" spans="1:3" x14ac:dyDescent="0.2">
      <c r="A198" s="14">
        <v>653.0999755859375</v>
      </c>
      <c r="B198" s="14">
        <v>11.553999900817871</v>
      </c>
      <c r="C198">
        <f t="shared" si="3"/>
        <v>133.49491370809938</v>
      </c>
    </row>
    <row r="199" spans="1:3" x14ac:dyDescent="0.2">
      <c r="A199" s="14">
        <v>656.79998779296875</v>
      </c>
      <c r="B199" s="14">
        <v>19.025999069213867</v>
      </c>
      <c r="C199">
        <f t="shared" si="3"/>
        <v>361.98864058172694</v>
      </c>
    </row>
    <row r="200" spans="1:3" x14ac:dyDescent="0.2">
      <c r="A200" s="14">
        <v>656.0999755859375</v>
      </c>
      <c r="B200" s="14">
        <v>16.406999588012695</v>
      </c>
      <c r="C200">
        <f t="shared" si="3"/>
        <v>269.18963548104875</v>
      </c>
    </row>
    <row r="201" spans="1:3" x14ac:dyDescent="0.2">
      <c r="A201" s="14">
        <v>653.70001220703125</v>
      </c>
      <c r="B201" s="14">
        <v>14.057999610900879</v>
      </c>
      <c r="C201">
        <f t="shared" si="3"/>
        <v>197.62735306008926</v>
      </c>
    </row>
    <row r="202" spans="1:3" x14ac:dyDescent="0.2">
      <c r="A202" s="14">
        <v>652.4000244140625</v>
      </c>
      <c r="B202" s="14">
        <v>19.068000793457031</v>
      </c>
      <c r="C202">
        <f t="shared" si="3"/>
        <v>363.58865425927797</v>
      </c>
    </row>
    <row r="203" spans="1:3" x14ac:dyDescent="0.2">
      <c r="A203" s="14">
        <v>655.5999755859375</v>
      </c>
      <c r="B203" s="14">
        <v>20.770000457763672</v>
      </c>
      <c r="C203">
        <f t="shared" si="3"/>
        <v>431.39291901550314</v>
      </c>
    </row>
    <row r="204" spans="1:3" x14ac:dyDescent="0.2">
      <c r="A204" s="14">
        <v>653.4000244140625</v>
      </c>
      <c r="B204" s="14">
        <v>10.263999938964844</v>
      </c>
      <c r="C204">
        <f t="shared" si="3"/>
        <v>105.34969474707032</v>
      </c>
    </row>
    <row r="205" spans="1:3" x14ac:dyDescent="0.2">
      <c r="A205" s="14">
        <v>654.0999755859375</v>
      </c>
      <c r="B205" s="14">
        <v>14.578000068664551</v>
      </c>
      <c r="C205">
        <f t="shared" si="3"/>
        <v>212.51808600198365</v>
      </c>
    </row>
    <row r="206" spans="1:3" x14ac:dyDescent="0.2">
      <c r="A206" s="14">
        <v>655.5</v>
      </c>
      <c r="B206" s="14">
        <v>10.201999664306641</v>
      </c>
      <c r="C206">
        <f t="shared" si="3"/>
        <v>104.08079715051281</v>
      </c>
    </row>
    <row r="207" spans="1:3" x14ac:dyDescent="0.2">
      <c r="A207" s="14">
        <v>655.9000244140625</v>
      </c>
      <c r="B207" s="14">
        <v>12.501999855041504</v>
      </c>
      <c r="C207">
        <f t="shared" si="3"/>
        <v>156.30000037545778</v>
      </c>
    </row>
    <row r="208" spans="1:3" x14ac:dyDescent="0.2">
      <c r="A208" s="14">
        <v>656.5999755859375</v>
      </c>
      <c r="B208" s="14">
        <v>13.906000137329102</v>
      </c>
      <c r="C208">
        <f t="shared" si="3"/>
        <v>193.37683981939699</v>
      </c>
    </row>
    <row r="209" spans="1:3" x14ac:dyDescent="0.2">
      <c r="A209" s="14">
        <v>651.4000244140625</v>
      </c>
      <c r="B209" s="14">
        <v>9.9860000610351562</v>
      </c>
      <c r="C209">
        <f t="shared" si="3"/>
        <v>99.720197218994144</v>
      </c>
    </row>
    <row r="210" spans="1:3" x14ac:dyDescent="0.2">
      <c r="A210" s="14">
        <v>657.79998779296875</v>
      </c>
      <c r="B210" s="14">
        <v>13.711999893188477</v>
      </c>
      <c r="C210">
        <f t="shared" si="3"/>
        <v>188.01894107080079</v>
      </c>
    </row>
    <row r="211" spans="1:3" x14ac:dyDescent="0.2">
      <c r="A211" s="14">
        <v>659.79998779296875</v>
      </c>
      <c r="B211" s="14">
        <v>10.097999572753906</v>
      </c>
      <c r="C211">
        <f t="shared" si="3"/>
        <v>101.96959537133807</v>
      </c>
    </row>
    <row r="212" spans="1:3" x14ac:dyDescent="0.2">
      <c r="A212" s="14">
        <v>655.0999755859375</v>
      </c>
      <c r="B212" s="14">
        <v>11.291000366210938</v>
      </c>
      <c r="C212">
        <f t="shared" si="3"/>
        <v>127.48668926977552</v>
      </c>
    </row>
    <row r="213" spans="1:3" x14ac:dyDescent="0.2">
      <c r="A213" s="14">
        <v>652.70001220703125</v>
      </c>
      <c r="B213" s="14">
        <v>13.225000381469727</v>
      </c>
      <c r="C213">
        <f t="shared" si="3"/>
        <v>174.90063508987441</v>
      </c>
    </row>
    <row r="214" spans="1:3" x14ac:dyDescent="0.2">
      <c r="A214" s="14">
        <v>654.20001220703125</v>
      </c>
      <c r="B214" s="14">
        <v>13.630000114440918</v>
      </c>
      <c r="C214">
        <f t="shared" si="3"/>
        <v>185.77690311965944</v>
      </c>
    </row>
    <row r="215" spans="1:3" x14ac:dyDescent="0.2">
      <c r="A215" s="14">
        <v>653.5</v>
      </c>
      <c r="B215" s="14">
        <v>14.623000144958496</v>
      </c>
      <c r="C215">
        <f t="shared" si="3"/>
        <v>213.8321332394562</v>
      </c>
    </row>
    <row r="216" spans="1:3" x14ac:dyDescent="0.2">
      <c r="A216" s="14">
        <v>662.20001220703125</v>
      </c>
      <c r="B216" s="14">
        <v>8.7760000228881836</v>
      </c>
      <c r="C216">
        <f t="shared" si="3"/>
        <v>77.018176401733399</v>
      </c>
    </row>
    <row r="217" spans="1:3" x14ac:dyDescent="0.2">
      <c r="A217" s="14">
        <v>650</v>
      </c>
      <c r="B217" s="14">
        <v>10.338000297546387</v>
      </c>
      <c r="C217">
        <f t="shared" si="3"/>
        <v>106.87425015206918</v>
      </c>
    </row>
    <row r="218" spans="1:3" x14ac:dyDescent="0.2">
      <c r="A218" s="14">
        <v>657.4000244140625</v>
      </c>
      <c r="B218" s="14">
        <v>16.322999954223633</v>
      </c>
      <c r="C218">
        <f t="shared" si="3"/>
        <v>266.44032750558472</v>
      </c>
    </row>
    <row r="219" spans="1:3" x14ac:dyDescent="0.2">
      <c r="A219" s="14">
        <v>660.4000244140625</v>
      </c>
      <c r="B219" s="14">
        <v>10.656332969665527</v>
      </c>
      <c r="C219">
        <f t="shared" si="3"/>
        <v>113.55743236038052</v>
      </c>
    </row>
    <row r="220" spans="1:3" x14ac:dyDescent="0.2">
      <c r="A220" s="14">
        <v>660.79998779296875</v>
      </c>
      <c r="B220" s="14">
        <v>14.578000068664551</v>
      </c>
      <c r="C220">
        <f t="shared" si="3"/>
        <v>212.51808600198365</v>
      </c>
    </row>
    <row r="221" spans="1:3" x14ac:dyDescent="0.2">
      <c r="A221" s="14">
        <v>655.4000244140625</v>
      </c>
      <c r="B221" s="14">
        <v>18.630599975585938</v>
      </c>
      <c r="C221">
        <f t="shared" si="3"/>
        <v>347.09925545030273</v>
      </c>
    </row>
    <row r="222" spans="1:3" x14ac:dyDescent="0.2">
      <c r="A222" s="14">
        <v>653</v>
      </c>
      <c r="B222" s="14">
        <v>11.116000175476074</v>
      </c>
      <c r="C222">
        <f t="shared" si="3"/>
        <v>123.56545990118411</v>
      </c>
    </row>
    <row r="223" spans="1:3" x14ac:dyDescent="0.2">
      <c r="A223" s="14">
        <v>657.5999755859375</v>
      </c>
      <c r="B223" s="14">
        <v>14.59766674041748</v>
      </c>
      <c r="C223">
        <f t="shared" si="3"/>
        <v>213.09187426429071</v>
      </c>
    </row>
    <row r="224" spans="1:3" x14ac:dyDescent="0.2">
      <c r="A224" s="14">
        <v>653.20001220703125</v>
      </c>
      <c r="B224" s="14">
        <v>15.493000030517578</v>
      </c>
      <c r="C224">
        <f t="shared" si="3"/>
        <v>240.03304994561768</v>
      </c>
    </row>
    <row r="225" spans="1:3" x14ac:dyDescent="0.2">
      <c r="A225" s="14">
        <v>662</v>
      </c>
      <c r="B225" s="14">
        <v>16.271999359130859</v>
      </c>
      <c r="C225">
        <f t="shared" si="3"/>
        <v>264.7779631435551</v>
      </c>
    </row>
    <row r="226" spans="1:3" x14ac:dyDescent="0.2">
      <c r="A226" s="14">
        <v>651.5999755859375</v>
      </c>
      <c r="B226" s="14">
        <v>13.630000114440918</v>
      </c>
      <c r="C226">
        <f t="shared" si="3"/>
        <v>185.77690311965944</v>
      </c>
    </row>
    <row r="227" spans="1:3" x14ac:dyDescent="0.2">
      <c r="A227" s="14">
        <v>662</v>
      </c>
      <c r="B227" s="14">
        <v>12.394000053405762</v>
      </c>
      <c r="C227">
        <f t="shared" si="3"/>
        <v>153.61123732382202</v>
      </c>
    </row>
    <row r="228" spans="1:3" x14ac:dyDescent="0.2">
      <c r="A228" s="14">
        <v>655.9000244140625</v>
      </c>
      <c r="B228" s="14">
        <v>15.331000328063965</v>
      </c>
      <c r="C228">
        <f t="shared" si="3"/>
        <v>235.0395710590974</v>
      </c>
    </row>
    <row r="229" spans="1:3" x14ac:dyDescent="0.2">
      <c r="A229" s="14">
        <v>654.0999755859375</v>
      </c>
      <c r="B229" s="14">
        <v>12.666000366210938</v>
      </c>
      <c r="C229">
        <f t="shared" si="3"/>
        <v>160.4275652768556</v>
      </c>
    </row>
    <row r="230" spans="1:3" x14ac:dyDescent="0.2">
      <c r="A230" s="14">
        <v>657.79998779296875</v>
      </c>
      <c r="B230" s="14">
        <v>13.711999893188477</v>
      </c>
      <c r="C230">
        <f t="shared" si="3"/>
        <v>188.01894107080079</v>
      </c>
    </row>
    <row r="231" spans="1:3" x14ac:dyDescent="0.2">
      <c r="A231" s="14">
        <v>658.70001220703125</v>
      </c>
      <c r="B231" s="14">
        <v>17.78033447265625</v>
      </c>
      <c r="C231">
        <f t="shared" si="3"/>
        <v>316.14029395952821</v>
      </c>
    </row>
    <row r="232" spans="1:3" x14ac:dyDescent="0.2">
      <c r="A232" s="14">
        <v>655.4000244140625</v>
      </c>
      <c r="B232" s="14">
        <v>10.556667327880859</v>
      </c>
      <c r="C232">
        <f t="shared" si="3"/>
        <v>111.4432250715472</v>
      </c>
    </row>
    <row r="233" spans="1:3" x14ac:dyDescent="0.2">
      <c r="A233" s="14">
        <v>661.5</v>
      </c>
      <c r="B233" s="14">
        <v>10.52299976348877</v>
      </c>
      <c r="C233">
        <f t="shared" si="3"/>
        <v>110.7335240223847</v>
      </c>
    </row>
    <row r="234" spans="1:3" x14ac:dyDescent="0.2">
      <c r="A234" s="14">
        <v>663.4000244140625</v>
      </c>
      <c r="B234" s="14">
        <v>13.243000030517578</v>
      </c>
      <c r="C234">
        <f t="shared" si="3"/>
        <v>175.37704980828858</v>
      </c>
    </row>
    <row r="235" spans="1:3" x14ac:dyDescent="0.2">
      <c r="A235" s="14">
        <v>656.70001220703125</v>
      </c>
      <c r="B235" s="14">
        <v>22.472999572753906</v>
      </c>
      <c r="C235">
        <f t="shared" si="3"/>
        <v>505.03570979699725</v>
      </c>
    </row>
    <row r="236" spans="1:3" x14ac:dyDescent="0.2">
      <c r="A236" s="14">
        <v>657.5999755859375</v>
      </c>
      <c r="B236" s="14">
        <v>15.684654235839844</v>
      </c>
      <c r="C236">
        <f t="shared" si="3"/>
        <v>246.00837849784875</v>
      </c>
    </row>
    <row r="237" spans="1:3" x14ac:dyDescent="0.2">
      <c r="A237" s="14">
        <v>657.29998779296875</v>
      </c>
      <c r="B237" s="14">
        <v>23.483749389648438</v>
      </c>
      <c r="C237">
        <f t="shared" si="3"/>
        <v>551.48648539581336</v>
      </c>
    </row>
    <row r="238" spans="1:3" x14ac:dyDescent="0.2">
      <c r="A238" s="14">
        <v>661</v>
      </c>
      <c r="B238" s="14">
        <v>11.64900016784668</v>
      </c>
      <c r="C238">
        <f t="shared" si="3"/>
        <v>135.69920491049197</v>
      </c>
    </row>
    <row r="239" spans="1:3" x14ac:dyDescent="0.2">
      <c r="A239" s="14">
        <v>664.9000244140625</v>
      </c>
      <c r="B239" s="14">
        <v>16.356000900268555</v>
      </c>
      <c r="C239">
        <f t="shared" si="3"/>
        <v>267.51876544958577</v>
      </c>
    </row>
    <row r="240" spans="1:3" x14ac:dyDescent="0.2">
      <c r="A240" s="14">
        <v>672.79998779296875</v>
      </c>
      <c r="B240" s="14">
        <v>14.074000358581543</v>
      </c>
      <c r="C240">
        <f t="shared" si="3"/>
        <v>198.0774860933534</v>
      </c>
    </row>
    <row r="241" spans="1:3" x14ac:dyDescent="0.2">
      <c r="A241" s="14">
        <v>664.20001220703125</v>
      </c>
      <c r="B241" s="14">
        <v>13.437000274658203</v>
      </c>
      <c r="C241">
        <f t="shared" si="3"/>
        <v>180.55297638116463</v>
      </c>
    </row>
    <row r="242" spans="1:3" x14ac:dyDescent="0.2">
      <c r="A242" s="14">
        <v>659.70001220703125</v>
      </c>
      <c r="B242" s="14">
        <v>18.33799934387207</v>
      </c>
      <c r="C242">
        <f t="shared" si="3"/>
        <v>336.28221993585248</v>
      </c>
    </row>
    <row r="243" spans="1:3" x14ac:dyDescent="0.2">
      <c r="A243" s="14">
        <v>660.20001220703125</v>
      </c>
      <c r="B243" s="14">
        <v>11.425999641418457</v>
      </c>
      <c r="C243">
        <f t="shared" si="3"/>
        <v>130.55346780569471</v>
      </c>
    </row>
    <row r="244" spans="1:3" x14ac:dyDescent="0.2">
      <c r="A244" s="14">
        <v>655.0999755859375</v>
      </c>
      <c r="B244" s="14">
        <v>15.749917030334473</v>
      </c>
      <c r="C244">
        <f t="shared" si="3"/>
        <v>248.05988646241985</v>
      </c>
    </row>
    <row r="245" spans="1:3" x14ac:dyDescent="0.2">
      <c r="A245" s="14">
        <v>658.5</v>
      </c>
      <c r="B245" s="14">
        <v>15.779000282287598</v>
      </c>
      <c r="C245">
        <f t="shared" si="3"/>
        <v>248.97684990843209</v>
      </c>
    </row>
    <row r="246" spans="1:3" x14ac:dyDescent="0.2">
      <c r="A246" s="14">
        <v>657</v>
      </c>
      <c r="B246" s="14">
        <v>14.062000274658203</v>
      </c>
      <c r="C246">
        <f t="shared" si="3"/>
        <v>197.73985172448738</v>
      </c>
    </row>
    <row r="247" spans="1:3" x14ac:dyDescent="0.2">
      <c r="A247" s="14">
        <v>664</v>
      </c>
      <c r="B247" s="14">
        <v>12.173999786376953</v>
      </c>
      <c r="C247">
        <f t="shared" si="3"/>
        <v>148.2062707987061</v>
      </c>
    </row>
    <row r="248" spans="1:3" x14ac:dyDescent="0.2">
      <c r="A248" s="14">
        <v>654.70001220703125</v>
      </c>
      <c r="B248" s="14">
        <v>12.899999618530273</v>
      </c>
      <c r="C248">
        <f t="shared" si="3"/>
        <v>166.4099901580812</v>
      </c>
    </row>
    <row r="249" spans="1:3" x14ac:dyDescent="0.2">
      <c r="A249" s="14">
        <v>661.29998779296875</v>
      </c>
      <c r="B249" s="14">
        <v>10.970999717712402</v>
      </c>
      <c r="C249">
        <f t="shared" si="3"/>
        <v>120.36283480604561</v>
      </c>
    </row>
    <row r="250" spans="1:3" x14ac:dyDescent="0.2">
      <c r="A250" s="14">
        <v>654.9000244140625</v>
      </c>
      <c r="B250" s="14">
        <v>17.435199737548828</v>
      </c>
      <c r="C250">
        <f t="shared" si="3"/>
        <v>303.98618988822273</v>
      </c>
    </row>
    <row r="251" spans="1:3" x14ac:dyDescent="0.2">
      <c r="A251" s="14">
        <v>662.0999755859375</v>
      </c>
      <c r="B251" s="14">
        <v>14.760000228881836</v>
      </c>
      <c r="C251">
        <f t="shared" si="3"/>
        <v>217.85760675659185</v>
      </c>
    </row>
    <row r="252" spans="1:3" x14ac:dyDescent="0.2">
      <c r="A252" s="14">
        <v>658.29998779296875</v>
      </c>
      <c r="B252" s="14">
        <v>14.602999687194824</v>
      </c>
      <c r="C252">
        <f t="shared" si="3"/>
        <v>213.24759986421213</v>
      </c>
    </row>
    <row r="253" spans="1:3" x14ac:dyDescent="0.2">
      <c r="A253" s="14">
        <v>662.79998779296875</v>
      </c>
      <c r="B253" s="14">
        <v>13.522333145141602</v>
      </c>
      <c r="C253">
        <f t="shared" si="3"/>
        <v>182.85349368819516</v>
      </c>
    </row>
    <row r="254" spans="1:3" x14ac:dyDescent="0.2">
      <c r="A254" s="14">
        <v>660</v>
      </c>
      <c r="B254" s="14">
        <v>16.669000625610352</v>
      </c>
      <c r="C254">
        <f t="shared" si="3"/>
        <v>277.85558185659829</v>
      </c>
    </row>
    <row r="255" spans="1:3" x14ac:dyDescent="0.2">
      <c r="A255" s="14">
        <v>660.79998779296875</v>
      </c>
      <c r="B255" s="14">
        <v>13.522250175476074</v>
      </c>
      <c r="C255">
        <f t="shared" si="3"/>
        <v>182.85124980816272</v>
      </c>
    </row>
    <row r="256" spans="1:3" x14ac:dyDescent="0.2">
      <c r="A256" s="14">
        <v>660.4000244140625</v>
      </c>
      <c r="B256" s="14">
        <v>12.517999649047852</v>
      </c>
      <c r="C256">
        <f t="shared" si="3"/>
        <v>156.70031521356213</v>
      </c>
    </row>
    <row r="257" spans="1:3" x14ac:dyDescent="0.2">
      <c r="A257" s="14">
        <v>661.70001220703125</v>
      </c>
      <c r="B257" s="14">
        <v>18.326000213623047</v>
      </c>
      <c r="C257">
        <f t="shared" si="3"/>
        <v>335.84228382971196</v>
      </c>
    </row>
    <row r="258" spans="1:3" x14ac:dyDescent="0.2">
      <c r="A258" s="14">
        <v>673.0999755859375</v>
      </c>
      <c r="B258" s="14">
        <v>11.465999603271484</v>
      </c>
      <c r="C258">
        <f t="shared" si="3"/>
        <v>131.46914690222184</v>
      </c>
    </row>
    <row r="259" spans="1:3" x14ac:dyDescent="0.2">
      <c r="A259" s="14">
        <v>659.79998779296875</v>
      </c>
      <c r="B259" s="14">
        <v>10.097999572753906</v>
      </c>
      <c r="C259">
        <f t="shared" ref="C259:C322" si="4">B259^2</f>
        <v>101.96959537133807</v>
      </c>
    </row>
    <row r="260" spans="1:3" x14ac:dyDescent="0.2">
      <c r="A260" s="14">
        <v>667.79998779296875</v>
      </c>
      <c r="B260" s="14">
        <v>15.364999771118164</v>
      </c>
      <c r="C260">
        <f t="shared" si="4"/>
        <v>236.08321796646123</v>
      </c>
    </row>
    <row r="261" spans="1:3" x14ac:dyDescent="0.2">
      <c r="A261" s="14">
        <v>666.9000244140625</v>
      </c>
      <c r="B261" s="14">
        <v>10.311332702636719</v>
      </c>
      <c r="C261">
        <f t="shared" si="4"/>
        <v>106.32358210446546</v>
      </c>
    </row>
    <row r="262" spans="1:3" x14ac:dyDescent="0.2">
      <c r="A262" s="14">
        <v>662.0999755859375</v>
      </c>
      <c r="B262" s="14">
        <v>16.986625671386719</v>
      </c>
      <c r="C262">
        <f t="shared" si="4"/>
        <v>288.54545169981429</v>
      </c>
    </row>
    <row r="263" spans="1:3" x14ac:dyDescent="0.2">
      <c r="A263" s="14">
        <v>661.0999755859375</v>
      </c>
      <c r="B263" s="14">
        <v>9.6120004653930664</v>
      </c>
      <c r="C263">
        <f t="shared" si="4"/>
        <v>92.390552946716525</v>
      </c>
    </row>
    <row r="264" spans="1:3" x14ac:dyDescent="0.2">
      <c r="A264" s="14">
        <v>662</v>
      </c>
      <c r="B264" s="14">
        <v>21.110500335693359</v>
      </c>
      <c r="C264">
        <f t="shared" si="4"/>
        <v>445.65322442330944</v>
      </c>
    </row>
    <row r="265" spans="1:3" x14ac:dyDescent="0.2">
      <c r="A265" s="14">
        <v>659.0999755859375</v>
      </c>
      <c r="B265" s="14">
        <v>16.473312377929688</v>
      </c>
      <c r="C265">
        <f t="shared" si="4"/>
        <v>271.37002070085146</v>
      </c>
    </row>
    <row r="266" spans="1:3" x14ac:dyDescent="0.2">
      <c r="A266" s="14">
        <v>672.4000244140625</v>
      </c>
      <c r="B266" s="14">
        <v>18.368999481201172</v>
      </c>
      <c r="C266">
        <f t="shared" si="4"/>
        <v>337.42014194036892</v>
      </c>
    </row>
    <row r="267" spans="1:3" x14ac:dyDescent="0.2">
      <c r="A267" s="14">
        <v>660.0999755859375</v>
      </c>
      <c r="B267" s="14">
        <v>16.654111862182617</v>
      </c>
      <c r="C267">
        <f t="shared" si="4"/>
        <v>277.35944191809176</v>
      </c>
    </row>
    <row r="268" spans="1:3" x14ac:dyDescent="0.2">
      <c r="A268" s="14">
        <v>665.4000244140625</v>
      </c>
      <c r="B268" s="14">
        <v>18.544221878051758</v>
      </c>
      <c r="C268">
        <f t="shared" si="4"/>
        <v>343.88816506241346</v>
      </c>
    </row>
    <row r="269" spans="1:3" x14ac:dyDescent="0.2">
      <c r="A269" s="14">
        <v>662.70001220703125</v>
      </c>
      <c r="B269" s="14">
        <v>14.180000305175781</v>
      </c>
      <c r="C269">
        <f t="shared" si="4"/>
        <v>201.07240865478525</v>
      </c>
    </row>
    <row r="270" spans="1:3" x14ac:dyDescent="0.2">
      <c r="A270" s="14">
        <v>664.29998779296875</v>
      </c>
      <c r="B270" s="14">
        <v>18.02955436706543</v>
      </c>
      <c r="C270">
        <f t="shared" si="4"/>
        <v>325.06483067496811</v>
      </c>
    </row>
    <row r="271" spans="1:3" x14ac:dyDescent="0.2">
      <c r="A271" s="14">
        <v>662.5</v>
      </c>
      <c r="B271" s="14">
        <v>13.586000442504883</v>
      </c>
      <c r="C271">
        <f t="shared" si="4"/>
        <v>184.57940802374287</v>
      </c>
    </row>
    <row r="272" spans="1:3" x14ac:dyDescent="0.2">
      <c r="A272" s="14">
        <v>660.4000244140625</v>
      </c>
      <c r="B272" s="14">
        <v>12.640000343322754</v>
      </c>
      <c r="C272">
        <f t="shared" si="4"/>
        <v>159.76960867919934</v>
      </c>
    </row>
    <row r="273" spans="1:3" x14ac:dyDescent="0.2">
      <c r="A273" s="14">
        <v>663.0999755859375</v>
      </c>
      <c r="B273" s="14">
        <v>11.102999687194824</v>
      </c>
      <c r="C273">
        <f t="shared" si="4"/>
        <v>123.27660205384836</v>
      </c>
    </row>
    <row r="274" spans="1:3" x14ac:dyDescent="0.2">
      <c r="A274" s="14">
        <v>651.4000244140625</v>
      </c>
      <c r="B274" s="14">
        <v>7.5</v>
      </c>
      <c r="C274">
        <f t="shared" si="4"/>
        <v>56.25</v>
      </c>
    </row>
    <row r="275" spans="1:3" x14ac:dyDescent="0.2">
      <c r="A275" s="14">
        <v>665.4000244140625</v>
      </c>
      <c r="B275" s="14">
        <v>15.505999565124512</v>
      </c>
      <c r="C275">
        <f t="shared" si="4"/>
        <v>240.43602251364155</v>
      </c>
    </row>
    <row r="276" spans="1:3" x14ac:dyDescent="0.2">
      <c r="A276" s="14">
        <v>663.5</v>
      </c>
      <c r="B276" s="14">
        <v>22.841400146484375</v>
      </c>
      <c r="C276">
        <f t="shared" si="4"/>
        <v>521.72956065181643</v>
      </c>
    </row>
    <row r="277" spans="1:3" x14ac:dyDescent="0.2">
      <c r="A277" s="14">
        <v>661.70001220703125</v>
      </c>
      <c r="B277" s="14">
        <v>19.823125839233398</v>
      </c>
      <c r="C277">
        <f t="shared" si="4"/>
        <v>392.95631803808283</v>
      </c>
    </row>
    <row r="278" spans="1:3" x14ac:dyDescent="0.2">
      <c r="A278" s="14">
        <v>669.4000244140625</v>
      </c>
      <c r="B278" s="14">
        <v>16.347000122070312</v>
      </c>
      <c r="C278">
        <f t="shared" si="4"/>
        <v>267.22441299096681</v>
      </c>
    </row>
    <row r="279" spans="1:3" x14ac:dyDescent="0.2">
      <c r="A279" s="14">
        <v>658.29998779296875</v>
      </c>
      <c r="B279" s="14">
        <v>16.292999267578125</v>
      </c>
      <c r="C279">
        <f t="shared" si="4"/>
        <v>265.46182513330132</v>
      </c>
    </row>
    <row r="280" spans="1:3" x14ac:dyDescent="0.2">
      <c r="A280" s="14">
        <v>662.4000244140625</v>
      </c>
      <c r="B280" s="14">
        <v>13.248000144958496</v>
      </c>
      <c r="C280">
        <f t="shared" si="4"/>
        <v>175.50950784082033</v>
      </c>
    </row>
    <row r="281" spans="1:3" x14ac:dyDescent="0.2">
      <c r="A281" s="14">
        <v>667.0999755859375</v>
      </c>
      <c r="B281" s="14">
        <v>14.010000228881836</v>
      </c>
      <c r="C281">
        <f t="shared" si="4"/>
        <v>196.2801064132691</v>
      </c>
    </row>
    <row r="282" spans="1:3" x14ac:dyDescent="0.2">
      <c r="A282" s="14">
        <v>668.29998779296875</v>
      </c>
      <c r="B282" s="14">
        <v>14.163000106811523</v>
      </c>
      <c r="C282">
        <f t="shared" si="4"/>
        <v>200.59057202554322</v>
      </c>
    </row>
    <row r="283" spans="1:3" x14ac:dyDescent="0.2">
      <c r="A283" s="14">
        <v>667.4000244140625</v>
      </c>
      <c r="B283" s="14">
        <v>15.770999908447266</v>
      </c>
      <c r="C283">
        <f t="shared" si="4"/>
        <v>248.72443811224366</v>
      </c>
    </row>
    <row r="284" spans="1:3" x14ac:dyDescent="0.2">
      <c r="A284" s="14">
        <v>664.29998779296875</v>
      </c>
      <c r="B284" s="14">
        <v>14.483332633972168</v>
      </c>
      <c r="C284">
        <f t="shared" si="4"/>
        <v>209.76692418628318</v>
      </c>
    </row>
    <row r="285" spans="1:3" x14ac:dyDescent="0.2">
      <c r="A285" s="14">
        <v>660.20001220703125</v>
      </c>
      <c r="B285" s="14">
        <v>14.208999633789062</v>
      </c>
      <c r="C285">
        <f t="shared" si="4"/>
        <v>201.89567059301771</v>
      </c>
    </row>
    <row r="286" spans="1:3" x14ac:dyDescent="0.2">
      <c r="A286" s="14">
        <v>666.4000244140625</v>
      </c>
      <c r="B286" s="14">
        <v>15.166999816894531</v>
      </c>
      <c r="C286">
        <f t="shared" si="4"/>
        <v>230.03788344567874</v>
      </c>
    </row>
    <row r="287" spans="1:3" x14ac:dyDescent="0.2">
      <c r="A287" s="14">
        <v>659.4000244140625</v>
      </c>
      <c r="B287" s="14">
        <v>12.584250450134277</v>
      </c>
      <c r="C287">
        <f t="shared" si="4"/>
        <v>158.36335939170476</v>
      </c>
    </row>
    <row r="288" spans="1:3" x14ac:dyDescent="0.2">
      <c r="A288" s="14">
        <v>657.70001220703125</v>
      </c>
      <c r="B288" s="14">
        <v>10.550999641418457</v>
      </c>
      <c r="C288">
        <f t="shared" si="4"/>
        <v>111.32359343321241</v>
      </c>
    </row>
    <row r="289" spans="1:3" x14ac:dyDescent="0.2">
      <c r="A289" s="14">
        <v>666.20001220703125</v>
      </c>
      <c r="B289" s="14">
        <v>16.955999374389648</v>
      </c>
      <c r="C289">
        <f t="shared" si="4"/>
        <v>287.50591478430215</v>
      </c>
    </row>
    <row r="290" spans="1:3" x14ac:dyDescent="0.2">
      <c r="A290" s="14">
        <v>668.70001220703125</v>
      </c>
      <c r="B290" s="14">
        <v>17.708999633789062</v>
      </c>
      <c r="C290">
        <f t="shared" si="4"/>
        <v>313.60866802954115</v>
      </c>
    </row>
    <row r="291" spans="1:3" x14ac:dyDescent="0.2">
      <c r="A291" s="14">
        <v>671.29998779296875</v>
      </c>
      <c r="B291" s="14">
        <v>16.271999359130859</v>
      </c>
      <c r="C291">
        <f t="shared" si="4"/>
        <v>264.7779631435551</v>
      </c>
    </row>
    <row r="292" spans="1:3" x14ac:dyDescent="0.2">
      <c r="A292" s="14">
        <v>666.70001220703125</v>
      </c>
      <c r="B292" s="14">
        <v>17.900800704956055</v>
      </c>
      <c r="C292">
        <f t="shared" si="4"/>
        <v>320.43866587855518</v>
      </c>
    </row>
    <row r="293" spans="1:3" x14ac:dyDescent="0.2">
      <c r="A293" s="14">
        <v>674</v>
      </c>
      <c r="B293" s="14">
        <v>11.833999633789062</v>
      </c>
      <c r="C293">
        <f t="shared" si="4"/>
        <v>140.04354733251967</v>
      </c>
    </row>
    <row r="294" spans="1:3" x14ac:dyDescent="0.2">
      <c r="A294" s="14">
        <v>663.4000244140625</v>
      </c>
      <c r="B294" s="14">
        <v>18.620199203491211</v>
      </c>
      <c r="C294">
        <f t="shared" si="4"/>
        <v>346.71181837769473</v>
      </c>
    </row>
    <row r="295" spans="1:3" x14ac:dyDescent="0.2">
      <c r="A295" s="14">
        <v>663.0999755859375</v>
      </c>
      <c r="B295" s="14">
        <v>12.430999755859375</v>
      </c>
      <c r="C295">
        <f t="shared" si="4"/>
        <v>154.52975493017584</v>
      </c>
    </row>
    <row r="296" spans="1:3" x14ac:dyDescent="0.2">
      <c r="A296" s="14">
        <v>665.5</v>
      </c>
      <c r="B296" s="14">
        <v>15.166999816894531</v>
      </c>
      <c r="C296">
        <f t="shared" si="4"/>
        <v>230.03788344567874</v>
      </c>
    </row>
    <row r="297" spans="1:3" x14ac:dyDescent="0.2">
      <c r="A297" s="14">
        <v>663.70001220703125</v>
      </c>
      <c r="B297" s="14">
        <v>20.875749588012695</v>
      </c>
      <c r="C297">
        <f t="shared" si="4"/>
        <v>435.79692086141222</v>
      </c>
    </row>
    <row r="298" spans="1:3" x14ac:dyDescent="0.2">
      <c r="A298" s="14">
        <v>667.5999755859375</v>
      </c>
      <c r="B298" s="14">
        <v>10.638999938964844</v>
      </c>
      <c r="C298">
        <f t="shared" si="4"/>
        <v>113.18831970129395</v>
      </c>
    </row>
    <row r="299" spans="1:3" x14ac:dyDescent="0.2">
      <c r="A299" s="14">
        <v>665.9000244140625</v>
      </c>
      <c r="B299" s="14">
        <v>25.029619216918945</v>
      </c>
      <c r="C299">
        <f t="shared" si="4"/>
        <v>626.48183814395816</v>
      </c>
    </row>
    <row r="300" spans="1:3" x14ac:dyDescent="0.2">
      <c r="A300" s="14">
        <v>666.79998779296875</v>
      </c>
      <c r="B300" s="14">
        <v>16.757801055908203</v>
      </c>
      <c r="C300">
        <f t="shared" si="4"/>
        <v>280.82389622939809</v>
      </c>
    </row>
    <row r="301" spans="1:3" x14ac:dyDescent="0.2">
      <c r="A301" s="14">
        <v>656.20001220703125</v>
      </c>
      <c r="B301" s="14">
        <v>15.296999931335449</v>
      </c>
      <c r="C301">
        <f t="shared" si="4"/>
        <v>233.99820689927674</v>
      </c>
    </row>
    <row r="302" spans="1:3" x14ac:dyDescent="0.2">
      <c r="A302" s="14">
        <v>669.79998779296875</v>
      </c>
      <c r="B302" s="14">
        <v>17.36944580078125</v>
      </c>
      <c r="C302">
        <f t="shared" si="4"/>
        <v>301.6976474262774</v>
      </c>
    </row>
    <row r="303" spans="1:3" x14ac:dyDescent="0.2">
      <c r="A303" s="14">
        <v>663.9000244140625</v>
      </c>
      <c r="B303" s="14">
        <v>22.096000671386719</v>
      </c>
      <c r="C303">
        <f t="shared" si="4"/>
        <v>488.23324566992233</v>
      </c>
    </row>
    <row r="304" spans="1:3" x14ac:dyDescent="0.2">
      <c r="A304" s="14">
        <v>670.29998779296875</v>
      </c>
      <c r="B304" s="14">
        <v>22.841999053955078</v>
      </c>
      <c r="C304">
        <f t="shared" si="4"/>
        <v>521.75692078088468</v>
      </c>
    </row>
    <row r="305" spans="1:3" x14ac:dyDescent="0.2">
      <c r="A305" s="14">
        <v>664.5</v>
      </c>
      <c r="B305" s="14">
        <v>18.319875717163086</v>
      </c>
      <c r="C305">
        <f t="shared" si="4"/>
        <v>335.61784629230169</v>
      </c>
    </row>
    <row r="306" spans="1:3" x14ac:dyDescent="0.2">
      <c r="A306" s="14">
        <v>668</v>
      </c>
      <c r="B306" s="14">
        <v>25.030000686645508</v>
      </c>
      <c r="C306">
        <f t="shared" si="4"/>
        <v>626.50093437347459</v>
      </c>
    </row>
    <row r="307" spans="1:3" x14ac:dyDescent="0.2">
      <c r="A307" s="14">
        <v>668.70001220703125</v>
      </c>
      <c r="B307" s="14">
        <v>21.957000732421875</v>
      </c>
      <c r="C307">
        <f t="shared" si="4"/>
        <v>482.10988116357476</v>
      </c>
    </row>
    <row r="308" spans="1:3" x14ac:dyDescent="0.2">
      <c r="A308" s="14">
        <v>666.9000244140625</v>
      </c>
      <c r="B308" s="14">
        <v>18.796833038330078</v>
      </c>
      <c r="C308">
        <f t="shared" si="4"/>
        <v>353.32093227085716</v>
      </c>
    </row>
    <row r="309" spans="1:3" x14ac:dyDescent="0.2">
      <c r="A309" s="14">
        <v>671.9000244140625</v>
      </c>
      <c r="B309" s="14">
        <v>10.638999938964844</v>
      </c>
      <c r="C309">
        <f t="shared" si="4"/>
        <v>113.18831970129395</v>
      </c>
    </row>
    <row r="310" spans="1:3" x14ac:dyDescent="0.2">
      <c r="A310" s="14">
        <v>671</v>
      </c>
      <c r="B310" s="14">
        <v>17.507999420166016</v>
      </c>
      <c r="C310">
        <f t="shared" si="4"/>
        <v>306.53004369653354</v>
      </c>
    </row>
    <row r="311" spans="1:3" x14ac:dyDescent="0.2">
      <c r="A311" s="14">
        <v>668.79998779296875</v>
      </c>
      <c r="B311" s="14">
        <v>18.593000411987305</v>
      </c>
      <c r="C311">
        <f t="shared" si="4"/>
        <v>345.69966432016008</v>
      </c>
    </row>
    <row r="312" spans="1:3" x14ac:dyDescent="0.2">
      <c r="A312" s="14">
        <v>671.20001220703125</v>
      </c>
      <c r="B312" s="14">
        <v>11.116000175476074</v>
      </c>
      <c r="C312">
        <f t="shared" si="4"/>
        <v>123.56545990118411</v>
      </c>
    </row>
    <row r="313" spans="1:3" x14ac:dyDescent="0.2">
      <c r="A313" s="14">
        <v>663.70001220703125</v>
      </c>
      <c r="B313" s="14">
        <v>14.09766674041748</v>
      </c>
      <c r="C313">
        <f t="shared" si="4"/>
        <v>198.74420752387323</v>
      </c>
    </row>
    <row r="314" spans="1:3" x14ac:dyDescent="0.2">
      <c r="A314" s="14">
        <v>672.0999755859375</v>
      </c>
      <c r="B314" s="14">
        <v>12.640000343322754</v>
      </c>
      <c r="C314">
        <f t="shared" si="4"/>
        <v>159.76960867919934</v>
      </c>
    </row>
    <row r="315" spans="1:3" x14ac:dyDescent="0.2">
      <c r="A315" s="14">
        <v>667.5</v>
      </c>
      <c r="B315" s="14">
        <v>20.936428070068359</v>
      </c>
      <c r="C315">
        <f t="shared" si="4"/>
        <v>438.33402033314633</v>
      </c>
    </row>
    <row r="316" spans="1:3" x14ac:dyDescent="0.2">
      <c r="A316" s="14">
        <v>662.0999755859375</v>
      </c>
      <c r="B316" s="14">
        <v>14.180000305175781</v>
      </c>
      <c r="C316">
        <f t="shared" si="4"/>
        <v>201.07240865478525</v>
      </c>
    </row>
    <row r="317" spans="1:3" x14ac:dyDescent="0.2">
      <c r="A317" s="14">
        <v>666.9000244140625</v>
      </c>
      <c r="B317" s="14">
        <v>11.826000213623047</v>
      </c>
      <c r="C317">
        <f t="shared" si="4"/>
        <v>139.85428105261235</v>
      </c>
    </row>
    <row r="318" spans="1:3" x14ac:dyDescent="0.2">
      <c r="A318" s="14">
        <v>671.29998779296875</v>
      </c>
      <c r="B318" s="14">
        <v>18.670999526977539</v>
      </c>
      <c r="C318">
        <f t="shared" si="4"/>
        <v>348.60622333639549</v>
      </c>
    </row>
    <row r="319" spans="1:3" x14ac:dyDescent="0.2">
      <c r="A319" s="14">
        <v>667.70001220703125</v>
      </c>
      <c r="B319" s="14">
        <v>17.332000732421875</v>
      </c>
      <c r="C319">
        <f t="shared" si="4"/>
        <v>300.39824938867241</v>
      </c>
    </row>
    <row r="320" spans="1:3" x14ac:dyDescent="0.2">
      <c r="A320" s="14">
        <v>669.79998779296875</v>
      </c>
      <c r="B320" s="14">
        <v>17.507999420166016</v>
      </c>
      <c r="C320">
        <f t="shared" si="4"/>
        <v>306.53004369653354</v>
      </c>
    </row>
    <row r="321" spans="1:3" x14ac:dyDescent="0.2">
      <c r="A321" s="14">
        <v>672.20001220703125</v>
      </c>
      <c r="B321" s="14">
        <v>15.571999549865723</v>
      </c>
      <c r="C321">
        <f t="shared" si="4"/>
        <v>242.48716998101827</v>
      </c>
    </row>
    <row r="322" spans="1:3" x14ac:dyDescent="0.2">
      <c r="A322" s="14">
        <v>667</v>
      </c>
      <c r="B322" s="14">
        <v>15.56725025177002</v>
      </c>
      <c r="C322">
        <f t="shared" si="4"/>
        <v>242.33928040123374</v>
      </c>
    </row>
    <row r="323" spans="1:3" x14ac:dyDescent="0.2">
      <c r="A323" s="14">
        <v>669.20001220703125</v>
      </c>
      <c r="B323" s="14">
        <v>15.751999855041504</v>
      </c>
      <c r="C323">
        <f t="shared" ref="C323:C386" si="5">B323^2</f>
        <v>248.12549943322756</v>
      </c>
    </row>
    <row r="324" spans="1:3" x14ac:dyDescent="0.2">
      <c r="A324" s="14">
        <v>669.4000244140625</v>
      </c>
      <c r="B324" s="14">
        <v>20.469999313354492</v>
      </c>
      <c r="C324">
        <f t="shared" si="5"/>
        <v>419.02087188873338</v>
      </c>
    </row>
    <row r="325" spans="1:3" x14ac:dyDescent="0.2">
      <c r="A325" s="14">
        <v>660.5</v>
      </c>
      <c r="B325" s="14">
        <v>9.7089996337890625</v>
      </c>
      <c r="C325">
        <f t="shared" si="5"/>
        <v>94.26467388891615</v>
      </c>
    </row>
    <row r="326" spans="1:3" x14ac:dyDescent="0.2">
      <c r="A326" s="14">
        <v>665.79998779296875</v>
      </c>
      <c r="B326" s="14">
        <v>11.116000175476074</v>
      </c>
      <c r="C326">
        <f t="shared" si="5"/>
        <v>123.56545990118411</v>
      </c>
    </row>
    <row r="327" spans="1:3" x14ac:dyDescent="0.2">
      <c r="A327" s="14">
        <v>672.70001220703125</v>
      </c>
      <c r="B327" s="14">
        <v>16.320999145507812</v>
      </c>
      <c r="C327">
        <f t="shared" si="5"/>
        <v>266.37501310766675</v>
      </c>
    </row>
    <row r="328" spans="1:3" x14ac:dyDescent="0.2">
      <c r="A328" s="14">
        <v>668.79998779296875</v>
      </c>
      <c r="B328" s="14">
        <v>21.966999053955078</v>
      </c>
      <c r="C328">
        <f t="shared" si="5"/>
        <v>482.5490474364633</v>
      </c>
    </row>
    <row r="329" spans="1:3" x14ac:dyDescent="0.2">
      <c r="A329" s="14">
        <v>668.5</v>
      </c>
      <c r="B329" s="14">
        <v>8.9340000152587891</v>
      </c>
      <c r="C329">
        <f t="shared" si="5"/>
        <v>79.816356272644043</v>
      </c>
    </row>
    <row r="330" spans="1:3" x14ac:dyDescent="0.2">
      <c r="A330" s="14">
        <v>666.20001220703125</v>
      </c>
      <c r="B330" s="14">
        <v>19.996999740600586</v>
      </c>
      <c r="C330">
        <f t="shared" si="5"/>
        <v>399.8799986255799</v>
      </c>
    </row>
    <row r="331" spans="1:3" x14ac:dyDescent="0.2">
      <c r="A331" s="14">
        <v>665.5</v>
      </c>
      <c r="B331" s="14">
        <v>18.827230453491211</v>
      </c>
      <c r="C331">
        <f t="shared" si="5"/>
        <v>354.46460654886687</v>
      </c>
    </row>
    <row r="332" spans="1:3" x14ac:dyDescent="0.2">
      <c r="A332" s="14">
        <v>666.0999755859375</v>
      </c>
      <c r="B332" s="14">
        <v>18.11866569519043</v>
      </c>
      <c r="C332">
        <f t="shared" si="5"/>
        <v>328.2860465740705</v>
      </c>
    </row>
    <row r="333" spans="1:3" x14ac:dyDescent="0.2">
      <c r="A333" s="14">
        <v>668.9000244140625</v>
      </c>
      <c r="B333" s="14">
        <v>23.667375564575195</v>
      </c>
      <c r="C333">
        <f t="shared" si="5"/>
        <v>560.14466611465105</v>
      </c>
    </row>
    <row r="334" spans="1:3" x14ac:dyDescent="0.2">
      <c r="A334" s="14">
        <v>680.9000244140625</v>
      </c>
      <c r="B334" s="14">
        <v>22.138999938964844</v>
      </c>
      <c r="C334">
        <f t="shared" si="5"/>
        <v>490.13531829748536</v>
      </c>
    </row>
    <row r="335" spans="1:3" x14ac:dyDescent="0.2">
      <c r="A335" s="14">
        <v>673.29998779296875</v>
      </c>
      <c r="B335" s="14">
        <v>20.545999526977539</v>
      </c>
      <c r="C335">
        <f t="shared" si="5"/>
        <v>422.13809656256126</v>
      </c>
    </row>
    <row r="336" spans="1:3" x14ac:dyDescent="0.2">
      <c r="A336" s="14">
        <v>664.5999755859375</v>
      </c>
      <c r="B336" s="14">
        <v>9.4849996566772461</v>
      </c>
      <c r="C336">
        <f t="shared" si="5"/>
        <v>89.965218487167476</v>
      </c>
    </row>
    <row r="337" spans="1:3" x14ac:dyDescent="0.2">
      <c r="A337" s="14">
        <v>670.0999755859375</v>
      </c>
      <c r="B337" s="14">
        <v>11.833999633789062</v>
      </c>
      <c r="C337">
        <f t="shared" si="5"/>
        <v>140.04354733251967</v>
      </c>
    </row>
    <row r="338" spans="1:3" x14ac:dyDescent="0.2">
      <c r="A338" s="14">
        <v>673.20001220703125</v>
      </c>
      <c r="B338" s="14">
        <v>18.798999786376953</v>
      </c>
      <c r="C338">
        <f t="shared" si="5"/>
        <v>353.40239296820073</v>
      </c>
    </row>
    <row r="339" spans="1:3" x14ac:dyDescent="0.2">
      <c r="A339" s="14">
        <v>669.20001220703125</v>
      </c>
      <c r="B339" s="14">
        <v>10.550999641418457</v>
      </c>
      <c r="C339">
        <f t="shared" si="5"/>
        <v>111.32359343321241</v>
      </c>
    </row>
    <row r="340" spans="1:3" x14ac:dyDescent="0.2">
      <c r="A340" s="14">
        <v>669.20001220703125</v>
      </c>
      <c r="B340" s="14">
        <v>15.519000053405762</v>
      </c>
      <c r="C340">
        <f t="shared" si="5"/>
        <v>240.83936265760804</v>
      </c>
    </row>
    <row r="341" spans="1:3" x14ac:dyDescent="0.2">
      <c r="A341" s="14">
        <v>672.79998779296875</v>
      </c>
      <c r="B341" s="14">
        <v>21.63172721862793</v>
      </c>
      <c r="C341">
        <f t="shared" si="5"/>
        <v>467.93162246112843</v>
      </c>
    </row>
    <row r="342" spans="1:3" x14ac:dyDescent="0.2">
      <c r="A342" s="14">
        <v>671.20001220703125</v>
      </c>
      <c r="B342" s="14">
        <v>21.09575080871582</v>
      </c>
      <c r="C342">
        <f t="shared" si="5"/>
        <v>445.03070218343419</v>
      </c>
    </row>
    <row r="343" spans="1:3" x14ac:dyDescent="0.2">
      <c r="A343" s="14">
        <v>674.5999755859375</v>
      </c>
      <c r="B343" s="14">
        <v>15.166999816894531</v>
      </c>
      <c r="C343">
        <f t="shared" si="5"/>
        <v>230.03788344567874</v>
      </c>
    </row>
    <row r="344" spans="1:3" x14ac:dyDescent="0.2">
      <c r="A344" s="14">
        <v>674.9000244140625</v>
      </c>
      <c r="B344" s="14">
        <v>19.117000579833984</v>
      </c>
      <c r="C344">
        <f t="shared" si="5"/>
        <v>365.45971116937289</v>
      </c>
    </row>
    <row r="345" spans="1:3" x14ac:dyDescent="0.2">
      <c r="A345" s="14">
        <v>671.4000244140625</v>
      </c>
      <c r="B345" s="14">
        <v>17.620000839233398</v>
      </c>
      <c r="C345">
        <f t="shared" si="5"/>
        <v>310.46442957458567</v>
      </c>
    </row>
    <row r="346" spans="1:3" x14ac:dyDescent="0.2">
      <c r="A346" s="14">
        <v>677.5999755859375</v>
      </c>
      <c r="B346" s="14">
        <v>15.166999816894531</v>
      </c>
      <c r="C346">
        <f t="shared" si="5"/>
        <v>230.03788344567874</v>
      </c>
    </row>
    <row r="347" spans="1:3" x14ac:dyDescent="0.2">
      <c r="A347" s="14">
        <v>679.79998779296875</v>
      </c>
      <c r="B347" s="14">
        <v>10.642999649047852</v>
      </c>
      <c r="C347">
        <f t="shared" si="5"/>
        <v>113.27344152963269</v>
      </c>
    </row>
    <row r="348" spans="1:3" x14ac:dyDescent="0.2">
      <c r="A348" s="14">
        <v>668.9000244140625</v>
      </c>
      <c r="B348" s="14">
        <v>20.739055633544922</v>
      </c>
      <c r="C348">
        <f t="shared" si="5"/>
        <v>430.10842857127136</v>
      </c>
    </row>
    <row r="349" spans="1:3" x14ac:dyDescent="0.2">
      <c r="A349" s="14">
        <v>673.0999755859375</v>
      </c>
      <c r="B349" s="14">
        <v>21.565999984741211</v>
      </c>
      <c r="C349">
        <f t="shared" si="5"/>
        <v>465.09235534185791</v>
      </c>
    </row>
    <row r="350" spans="1:3" x14ac:dyDescent="0.2">
      <c r="A350" s="14">
        <v>679.5999755859375</v>
      </c>
      <c r="B350" s="14">
        <v>17.656000137329102</v>
      </c>
      <c r="C350">
        <f t="shared" si="5"/>
        <v>311.73434084936525</v>
      </c>
    </row>
    <row r="351" spans="1:3" x14ac:dyDescent="0.2">
      <c r="A351" s="14">
        <v>672.29998779296875</v>
      </c>
      <c r="B351" s="14">
        <v>17.708999633789062</v>
      </c>
      <c r="C351">
        <f t="shared" si="5"/>
        <v>313.60866802954115</v>
      </c>
    </row>
    <row r="352" spans="1:3" x14ac:dyDescent="0.2">
      <c r="A352" s="14">
        <v>676.0999755859375</v>
      </c>
      <c r="B352" s="14">
        <v>27.815999984741211</v>
      </c>
      <c r="C352">
        <f t="shared" si="5"/>
        <v>773.72985515112305</v>
      </c>
    </row>
    <row r="353" spans="1:3" x14ac:dyDescent="0.2">
      <c r="A353" s="14">
        <v>673.9000244140625</v>
      </c>
      <c r="B353" s="14">
        <v>18.593000411987305</v>
      </c>
      <c r="C353">
        <f t="shared" si="5"/>
        <v>345.69966432016008</v>
      </c>
    </row>
    <row r="354" spans="1:3" x14ac:dyDescent="0.2">
      <c r="A354" s="14">
        <v>668.0999755859375</v>
      </c>
      <c r="B354" s="14">
        <v>14.262999534606934</v>
      </c>
      <c r="C354">
        <f t="shared" si="5"/>
        <v>203.4331557241976</v>
      </c>
    </row>
    <row r="355" spans="1:3" x14ac:dyDescent="0.2">
      <c r="A355" s="14">
        <v>674.5999755859375</v>
      </c>
      <c r="B355" s="14">
        <v>22.757999420166016</v>
      </c>
      <c r="C355">
        <f t="shared" si="5"/>
        <v>517.9265376082767</v>
      </c>
    </row>
    <row r="356" spans="1:3" x14ac:dyDescent="0.2">
      <c r="A356" s="14">
        <v>672.70001220703125</v>
      </c>
      <c r="B356" s="14">
        <v>12.640000343322754</v>
      </c>
      <c r="C356">
        <f t="shared" si="5"/>
        <v>159.76960867919934</v>
      </c>
    </row>
    <row r="357" spans="1:3" x14ac:dyDescent="0.2">
      <c r="A357" s="14">
        <v>669.4000244140625</v>
      </c>
      <c r="B357" s="14">
        <v>11.23799991607666</v>
      </c>
      <c r="C357">
        <f t="shared" si="5"/>
        <v>126.29264211373902</v>
      </c>
    </row>
    <row r="358" spans="1:3" x14ac:dyDescent="0.2">
      <c r="A358" s="14">
        <v>676.0999755859375</v>
      </c>
      <c r="B358" s="14">
        <v>16.955999374389648</v>
      </c>
      <c r="C358">
        <f t="shared" si="5"/>
        <v>287.50591478430215</v>
      </c>
    </row>
    <row r="359" spans="1:3" x14ac:dyDescent="0.2">
      <c r="A359" s="14">
        <v>679.0999755859375</v>
      </c>
      <c r="B359" s="14">
        <v>17.708999633789062</v>
      </c>
      <c r="C359">
        <f t="shared" si="5"/>
        <v>313.60866802954115</v>
      </c>
    </row>
    <row r="360" spans="1:3" x14ac:dyDescent="0.2">
      <c r="A360" s="14">
        <v>675</v>
      </c>
      <c r="B360" s="14">
        <v>25.621999740600586</v>
      </c>
      <c r="C360">
        <f t="shared" si="5"/>
        <v>656.48687070733649</v>
      </c>
    </row>
    <row r="361" spans="1:3" x14ac:dyDescent="0.2">
      <c r="A361" s="14">
        <v>676.0999755859375</v>
      </c>
      <c r="B361" s="14">
        <v>18.72599983215332</v>
      </c>
      <c r="C361">
        <f t="shared" si="5"/>
        <v>350.66306971380618</v>
      </c>
    </row>
    <row r="362" spans="1:3" x14ac:dyDescent="0.2">
      <c r="A362" s="14">
        <v>680.5</v>
      </c>
      <c r="B362" s="14">
        <v>13.442999839782715</v>
      </c>
      <c r="C362">
        <f t="shared" si="5"/>
        <v>180.7142446923981</v>
      </c>
    </row>
    <row r="363" spans="1:3" x14ac:dyDescent="0.2">
      <c r="A363" s="14">
        <v>670.5</v>
      </c>
      <c r="B363" s="14">
        <v>15.180000305175781</v>
      </c>
      <c r="C363">
        <f t="shared" si="5"/>
        <v>230.43240926513681</v>
      </c>
    </row>
    <row r="364" spans="1:3" x14ac:dyDescent="0.2">
      <c r="A364" s="14">
        <v>670.5</v>
      </c>
      <c r="B364" s="14">
        <v>19.117000579833984</v>
      </c>
      <c r="C364">
        <f t="shared" si="5"/>
        <v>365.45971116937289</v>
      </c>
    </row>
    <row r="365" spans="1:3" x14ac:dyDescent="0.2">
      <c r="A365" s="14">
        <v>676</v>
      </c>
      <c r="B365" s="14">
        <v>13.711999893188477</v>
      </c>
      <c r="C365">
        <f t="shared" si="5"/>
        <v>188.01894107080079</v>
      </c>
    </row>
    <row r="366" spans="1:3" x14ac:dyDescent="0.2">
      <c r="A366" s="14">
        <v>681</v>
      </c>
      <c r="B366" s="14">
        <v>17.507999420166016</v>
      </c>
      <c r="C366">
        <f t="shared" si="5"/>
        <v>306.53004369653354</v>
      </c>
    </row>
    <row r="367" spans="1:3" x14ac:dyDescent="0.2">
      <c r="A367" s="14">
        <v>683</v>
      </c>
      <c r="B367" s="14">
        <v>11.833999633789062</v>
      </c>
      <c r="C367">
        <f t="shared" si="5"/>
        <v>140.04354733251967</v>
      </c>
    </row>
    <row r="368" spans="1:3" x14ac:dyDescent="0.2">
      <c r="A368" s="14">
        <v>680.0999755859375</v>
      </c>
      <c r="B368" s="14">
        <v>13.27299976348877</v>
      </c>
      <c r="C368">
        <f t="shared" si="5"/>
        <v>176.17252272157293</v>
      </c>
    </row>
    <row r="369" spans="1:3" x14ac:dyDescent="0.2">
      <c r="A369" s="14">
        <v>673.79998779296875</v>
      </c>
      <c r="B369" s="14">
        <v>16.356000900268555</v>
      </c>
      <c r="C369">
        <f t="shared" si="5"/>
        <v>267.51876544958577</v>
      </c>
    </row>
    <row r="370" spans="1:3" x14ac:dyDescent="0.2">
      <c r="A370" s="14">
        <v>673.29998779296875</v>
      </c>
      <c r="B370" s="14">
        <v>18.625999450683594</v>
      </c>
      <c r="C370">
        <f t="shared" si="5"/>
        <v>346.92785553686554</v>
      </c>
    </row>
    <row r="371" spans="1:3" x14ac:dyDescent="0.2">
      <c r="A371" s="14">
        <v>680.5</v>
      </c>
      <c r="B371" s="14">
        <v>23.732999801635742</v>
      </c>
      <c r="C371">
        <f t="shared" si="5"/>
        <v>563.25527958444218</v>
      </c>
    </row>
    <row r="372" spans="1:3" x14ac:dyDescent="0.2">
      <c r="A372" s="14">
        <v>672.79998779296875</v>
      </c>
      <c r="B372" s="14">
        <v>12.934000015258789</v>
      </c>
      <c r="C372">
        <f t="shared" si="5"/>
        <v>167.28835639471436</v>
      </c>
    </row>
    <row r="373" spans="1:3" x14ac:dyDescent="0.2">
      <c r="A373" s="14">
        <v>679</v>
      </c>
      <c r="B373" s="14">
        <v>13.906000137329102</v>
      </c>
      <c r="C373">
        <f t="shared" si="5"/>
        <v>193.37683981939699</v>
      </c>
    </row>
    <row r="374" spans="1:3" x14ac:dyDescent="0.2">
      <c r="A374" s="14">
        <v>678.5</v>
      </c>
      <c r="B374" s="14">
        <v>15.428000450134277</v>
      </c>
      <c r="C374">
        <f t="shared" si="5"/>
        <v>238.02319788934346</v>
      </c>
    </row>
    <row r="375" spans="1:3" x14ac:dyDescent="0.2">
      <c r="A375" s="14">
        <v>682.9000244140625</v>
      </c>
      <c r="B375" s="14">
        <v>15.380999565124512</v>
      </c>
      <c r="C375">
        <f t="shared" si="5"/>
        <v>236.57514762236042</v>
      </c>
    </row>
    <row r="376" spans="1:3" x14ac:dyDescent="0.2">
      <c r="A376" s="14">
        <v>685.29998779296875</v>
      </c>
      <c r="B376" s="14">
        <v>22.528999328613281</v>
      </c>
      <c r="C376">
        <f t="shared" si="5"/>
        <v>507.55581074865768</v>
      </c>
    </row>
    <row r="377" spans="1:3" x14ac:dyDescent="0.2">
      <c r="A377" s="14">
        <v>679</v>
      </c>
      <c r="B377" s="14">
        <v>23.806098937988281</v>
      </c>
      <c r="C377">
        <f t="shared" si="5"/>
        <v>566.73034664528677</v>
      </c>
    </row>
    <row r="378" spans="1:3" x14ac:dyDescent="0.2">
      <c r="A378" s="14">
        <v>684.0999755859375</v>
      </c>
      <c r="B378" s="14">
        <v>24.603000640869141</v>
      </c>
      <c r="C378">
        <f t="shared" si="5"/>
        <v>605.30764053460734</v>
      </c>
    </row>
    <row r="379" spans="1:3" x14ac:dyDescent="0.2">
      <c r="A379" s="14">
        <v>676.79998779296875</v>
      </c>
      <c r="B379" s="14">
        <v>36.173999786376953</v>
      </c>
      <c r="C379">
        <f t="shared" si="5"/>
        <v>1308.5582605447999</v>
      </c>
    </row>
    <row r="380" spans="1:3" x14ac:dyDescent="0.2">
      <c r="A380" s="14">
        <v>683.0999755859375</v>
      </c>
      <c r="B380" s="14">
        <v>33.455001831054688</v>
      </c>
      <c r="C380">
        <f t="shared" si="5"/>
        <v>1119.2371475158725</v>
      </c>
    </row>
    <row r="381" spans="1:3" x14ac:dyDescent="0.2">
      <c r="A381" s="14">
        <v>678.70001220703125</v>
      </c>
      <c r="B381" s="14">
        <v>20.480222702026367</v>
      </c>
      <c r="C381">
        <f t="shared" si="5"/>
        <v>419.43952192459619</v>
      </c>
    </row>
    <row r="382" spans="1:3" x14ac:dyDescent="0.2">
      <c r="A382" s="14">
        <v>680.20001220703125</v>
      </c>
      <c r="B382" s="14">
        <v>20.134000778198242</v>
      </c>
      <c r="C382">
        <f t="shared" si="5"/>
        <v>405.37798733648742</v>
      </c>
    </row>
    <row r="383" spans="1:3" x14ac:dyDescent="0.2">
      <c r="A383" s="14">
        <v>685.70001220703125</v>
      </c>
      <c r="B383" s="14">
        <v>19.346500396728516</v>
      </c>
      <c r="C383">
        <f t="shared" si="5"/>
        <v>374.28707760061661</v>
      </c>
    </row>
    <row r="384" spans="1:3" x14ac:dyDescent="0.2">
      <c r="A384" s="14">
        <v>684.20001220703125</v>
      </c>
      <c r="B384" s="14">
        <v>36.173999786376953</v>
      </c>
      <c r="C384">
        <f t="shared" si="5"/>
        <v>1308.5582605447999</v>
      </c>
    </row>
    <row r="385" spans="1:3" x14ac:dyDescent="0.2">
      <c r="A385" s="14">
        <v>682.79998779296875</v>
      </c>
      <c r="B385" s="14">
        <v>22.863334655761719</v>
      </c>
      <c r="C385">
        <f t="shared" si="5"/>
        <v>522.73207158135483</v>
      </c>
    </row>
    <row r="386" spans="1:3" x14ac:dyDescent="0.2">
      <c r="A386" s="14">
        <v>680.79998779296875</v>
      </c>
      <c r="B386" s="14">
        <v>17.708999633789062</v>
      </c>
      <c r="C386">
        <f t="shared" si="5"/>
        <v>313.60866802954115</v>
      </c>
    </row>
    <row r="387" spans="1:3" x14ac:dyDescent="0.2">
      <c r="A387" s="14">
        <v>688.5</v>
      </c>
      <c r="B387" s="14">
        <v>14.177000045776367</v>
      </c>
      <c r="C387">
        <f t="shared" ref="C387:C421" si="6">B387^2</f>
        <v>200.98733029794312</v>
      </c>
    </row>
    <row r="388" spans="1:3" x14ac:dyDescent="0.2">
      <c r="A388" s="14">
        <v>689.79998779296875</v>
      </c>
      <c r="B388" s="14">
        <v>41.092998504638672</v>
      </c>
      <c r="C388">
        <f t="shared" si="6"/>
        <v>1688.6345261022361</v>
      </c>
    </row>
    <row r="389" spans="1:3" x14ac:dyDescent="0.2">
      <c r="A389" s="14">
        <v>681.79998779296875</v>
      </c>
      <c r="B389" s="14">
        <v>21.957000732421875</v>
      </c>
      <c r="C389">
        <f t="shared" si="6"/>
        <v>482.10988116357476</v>
      </c>
    </row>
    <row r="390" spans="1:3" x14ac:dyDescent="0.2">
      <c r="A390" s="14">
        <v>680</v>
      </c>
      <c r="B390" s="14">
        <v>16.063999176025391</v>
      </c>
      <c r="C390">
        <f t="shared" si="6"/>
        <v>258.05206952734443</v>
      </c>
    </row>
    <row r="391" spans="1:3" x14ac:dyDescent="0.2">
      <c r="A391" s="14">
        <v>685.5999755859375</v>
      </c>
      <c r="B391" s="14">
        <v>25.73699951171875</v>
      </c>
      <c r="C391">
        <f t="shared" si="6"/>
        <v>662.39314386621118</v>
      </c>
    </row>
    <row r="392" spans="1:3" x14ac:dyDescent="0.2">
      <c r="A392" s="14">
        <v>687.29998779296875</v>
      </c>
      <c r="B392" s="14">
        <v>20.474000930786133</v>
      </c>
      <c r="C392">
        <f t="shared" si="6"/>
        <v>419.18471411383143</v>
      </c>
    </row>
    <row r="393" spans="1:3" x14ac:dyDescent="0.2">
      <c r="A393" s="14">
        <v>682.4000244140625</v>
      </c>
      <c r="B393" s="14">
        <v>35.810001373291016</v>
      </c>
      <c r="C393">
        <f t="shared" si="6"/>
        <v>1282.3561983551044</v>
      </c>
    </row>
    <row r="394" spans="1:3" x14ac:dyDescent="0.2">
      <c r="A394" s="14">
        <v>684.5</v>
      </c>
      <c r="B394" s="14">
        <v>13.567000389099121</v>
      </c>
      <c r="C394">
        <f t="shared" si="6"/>
        <v>184.0634995578157</v>
      </c>
    </row>
    <row r="395" spans="1:3" x14ac:dyDescent="0.2">
      <c r="A395" s="14">
        <v>680.4000244140625</v>
      </c>
      <c r="B395" s="14">
        <v>20.089000701904297</v>
      </c>
      <c r="C395">
        <f t="shared" si="6"/>
        <v>403.56794920111133</v>
      </c>
    </row>
    <row r="396" spans="1:3" x14ac:dyDescent="0.2">
      <c r="A396" s="14">
        <v>688.5</v>
      </c>
      <c r="B396" s="14">
        <v>18.283000946044922</v>
      </c>
      <c r="C396">
        <f t="shared" si="6"/>
        <v>334.26812359307951</v>
      </c>
    </row>
    <row r="397" spans="1:3" x14ac:dyDescent="0.2">
      <c r="A397" s="14">
        <v>682.20001220703125</v>
      </c>
      <c r="B397" s="14">
        <v>25.239715576171875</v>
      </c>
      <c r="C397">
        <f t="shared" si="6"/>
        <v>637.04324236605316</v>
      </c>
    </row>
    <row r="398" spans="1:3" x14ac:dyDescent="0.2">
      <c r="A398" s="14">
        <v>686.20001220703125</v>
      </c>
      <c r="B398" s="14">
        <v>25.062999725341797</v>
      </c>
      <c r="C398">
        <f t="shared" si="6"/>
        <v>628.15395523248299</v>
      </c>
    </row>
    <row r="399" spans="1:3" x14ac:dyDescent="0.2">
      <c r="A399" s="14">
        <v>692.20001220703125</v>
      </c>
      <c r="B399" s="14">
        <v>30.628499984741211</v>
      </c>
      <c r="C399">
        <f t="shared" si="6"/>
        <v>938.10501131529236</v>
      </c>
    </row>
    <row r="400" spans="1:3" x14ac:dyDescent="0.2">
      <c r="A400" s="14">
        <v>683.0999755859375</v>
      </c>
      <c r="B400" s="14">
        <v>27.475215911865234</v>
      </c>
      <c r="C400">
        <f t="shared" si="6"/>
        <v>754.88748940361256</v>
      </c>
    </row>
    <row r="401" spans="1:3" x14ac:dyDescent="0.2">
      <c r="A401" s="14">
        <v>693.79998779296875</v>
      </c>
      <c r="B401" s="14">
        <v>30.840000152587891</v>
      </c>
      <c r="C401">
        <f t="shared" si="6"/>
        <v>951.10560941162112</v>
      </c>
    </row>
    <row r="402" spans="1:3" x14ac:dyDescent="0.2">
      <c r="A402" s="14">
        <v>691.5999755859375</v>
      </c>
      <c r="B402" s="14">
        <v>34.159500122070312</v>
      </c>
      <c r="C402">
        <f t="shared" si="6"/>
        <v>1166.8714485897217</v>
      </c>
    </row>
    <row r="403" spans="1:3" x14ac:dyDescent="0.2">
      <c r="A403" s="14">
        <v>693.5</v>
      </c>
      <c r="B403" s="14">
        <v>43.229999542236328</v>
      </c>
      <c r="C403">
        <f t="shared" si="6"/>
        <v>1868.8328604217531</v>
      </c>
    </row>
    <row r="404" spans="1:3" x14ac:dyDescent="0.2">
      <c r="A404" s="14">
        <v>687.70001220703125</v>
      </c>
      <c r="B404" s="14">
        <v>27.947750091552734</v>
      </c>
      <c r="C404">
        <f t="shared" si="6"/>
        <v>781.07673517988587</v>
      </c>
    </row>
    <row r="405" spans="1:3" x14ac:dyDescent="0.2">
      <c r="A405" s="14">
        <v>693.70001220703125</v>
      </c>
      <c r="B405" s="14">
        <v>49.938999176025391</v>
      </c>
      <c r="C405">
        <f t="shared" si="6"/>
        <v>2493.9036387030646</v>
      </c>
    </row>
    <row r="406" spans="1:3" x14ac:dyDescent="0.2">
      <c r="A406" s="14">
        <v>695.9000244140625</v>
      </c>
      <c r="B406" s="14">
        <v>55.327999114990234</v>
      </c>
      <c r="C406">
        <f t="shared" si="6"/>
        <v>3061.1874860683602</v>
      </c>
    </row>
    <row r="407" spans="1:3" x14ac:dyDescent="0.2">
      <c r="A407" s="14">
        <v>693.5999755859375</v>
      </c>
      <c r="B407" s="14">
        <v>35.480998992919922</v>
      </c>
      <c r="C407">
        <f t="shared" si="6"/>
        <v>1258.9012895355845</v>
      </c>
    </row>
    <row r="408" spans="1:3" x14ac:dyDescent="0.2">
      <c r="A408" s="14">
        <v>697.9000244140625</v>
      </c>
      <c r="B408" s="14">
        <v>34.300998687744141</v>
      </c>
      <c r="C408">
        <f t="shared" si="6"/>
        <v>1176.5585109766253</v>
      </c>
    </row>
    <row r="409" spans="1:3" x14ac:dyDescent="0.2">
      <c r="A409" s="14">
        <v>695.0999755859375</v>
      </c>
      <c r="B409" s="14">
        <v>38.628570556640625</v>
      </c>
      <c r="C409">
        <f t="shared" si="6"/>
        <v>1492.166463249363</v>
      </c>
    </row>
    <row r="410" spans="1:3" x14ac:dyDescent="0.2">
      <c r="A410" s="14">
        <v>701.29998779296875</v>
      </c>
      <c r="B410" s="14">
        <v>35.341999053955078</v>
      </c>
      <c r="C410">
        <f t="shared" si="6"/>
        <v>1249.0568971297616</v>
      </c>
    </row>
    <row r="411" spans="1:3" x14ac:dyDescent="0.2">
      <c r="A411" s="14">
        <v>697.4000244140625</v>
      </c>
      <c r="B411" s="14">
        <v>31.052000045776367</v>
      </c>
      <c r="C411">
        <f t="shared" si="6"/>
        <v>964.22670684289551</v>
      </c>
    </row>
    <row r="412" spans="1:3" x14ac:dyDescent="0.2">
      <c r="A412" s="14">
        <v>699.0999755859375</v>
      </c>
      <c r="B412" s="14">
        <v>40.263999938964844</v>
      </c>
      <c r="C412">
        <f t="shared" si="6"/>
        <v>1621.1896910849609</v>
      </c>
    </row>
    <row r="413" spans="1:3" x14ac:dyDescent="0.2">
      <c r="A413" s="14">
        <v>695.4000244140625</v>
      </c>
      <c r="B413" s="14">
        <v>35.810001373291016</v>
      </c>
      <c r="C413">
        <f t="shared" si="6"/>
        <v>1282.3561983551044</v>
      </c>
    </row>
    <row r="414" spans="1:3" x14ac:dyDescent="0.2">
      <c r="A414" s="14">
        <v>693.29998779296875</v>
      </c>
      <c r="B414" s="14">
        <v>43.229999542236328</v>
      </c>
      <c r="C414">
        <f t="shared" si="6"/>
        <v>1868.8328604217531</v>
      </c>
    </row>
    <row r="415" spans="1:3" x14ac:dyDescent="0.2">
      <c r="A415" s="14">
        <v>698.29998779296875</v>
      </c>
      <c r="B415" s="14">
        <v>50.676998138427734</v>
      </c>
      <c r="C415">
        <f t="shared" si="6"/>
        <v>2568.1581403222081</v>
      </c>
    </row>
    <row r="416" spans="1:3" x14ac:dyDescent="0.2">
      <c r="A416" s="14">
        <v>698.9000244140625</v>
      </c>
      <c r="B416" s="14">
        <v>40.402000427246094</v>
      </c>
      <c r="C416">
        <f t="shared" si="6"/>
        <v>1632.3216385231935</v>
      </c>
    </row>
    <row r="417" spans="1:3" x14ac:dyDescent="0.2">
      <c r="A417" s="14">
        <v>700.9000244140625</v>
      </c>
      <c r="B417" s="14">
        <v>28.716999053955078</v>
      </c>
      <c r="C417">
        <f t="shared" si="6"/>
        <v>824.66603466485685</v>
      </c>
    </row>
    <row r="418" spans="1:3" x14ac:dyDescent="0.2">
      <c r="A418" s="14">
        <v>704</v>
      </c>
      <c r="B418" s="14">
        <v>41.734107971191406</v>
      </c>
      <c r="C418">
        <f t="shared" si="6"/>
        <v>1741.7357681510621</v>
      </c>
    </row>
    <row r="419" spans="1:3" x14ac:dyDescent="0.2">
      <c r="A419" s="14">
        <v>648.29998779296875</v>
      </c>
      <c r="B419" s="14">
        <v>23.732999801635742</v>
      </c>
      <c r="C419">
        <f t="shared" si="6"/>
        <v>563.25527958444218</v>
      </c>
    </row>
    <row r="420" spans="1:3" x14ac:dyDescent="0.2">
      <c r="A420" s="14">
        <v>667.9000244140625</v>
      </c>
      <c r="B420" s="14">
        <v>9.9519996643066406</v>
      </c>
      <c r="C420">
        <f t="shared" si="6"/>
        <v>99.042297318359488</v>
      </c>
    </row>
    <row r="421" spans="1:3" x14ac:dyDescent="0.2">
      <c r="A421" s="14">
        <v>660.5</v>
      </c>
      <c r="B421" s="14">
        <v>12.501999855041504</v>
      </c>
      <c r="C421">
        <f t="shared" si="6"/>
        <v>156.30000037545778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3A9B-7678-8844-AC70-1C4643D73450}">
  <dimension ref="A1:I24"/>
  <sheetViews>
    <sheetView workbookViewId="0">
      <selection activeCell="A24" sqref="A24"/>
    </sheetView>
  </sheetViews>
  <sheetFormatPr baseColWidth="10" defaultRowHeight="16" x14ac:dyDescent="0.2"/>
  <cols>
    <col min="1" max="1" width="13.33203125" customWidth="1"/>
  </cols>
  <sheetData>
    <row r="1" spans="1:9" x14ac:dyDescent="0.2">
      <c r="A1" t="s">
        <v>218</v>
      </c>
    </row>
    <row r="2" spans="1:9" ht="17" thickBot="1" x14ac:dyDescent="0.25"/>
    <row r="3" spans="1:9" x14ac:dyDescent="0.2">
      <c r="A3" s="19" t="s">
        <v>219</v>
      </c>
      <c r="B3" s="19"/>
    </row>
    <row r="4" spans="1:9" x14ac:dyDescent="0.2">
      <c r="A4" s="16" t="s">
        <v>220</v>
      </c>
      <c r="B4" s="16">
        <v>0.7386893918404881</v>
      </c>
    </row>
    <row r="5" spans="1:9" x14ac:dyDescent="0.2">
      <c r="A5" s="16" t="s">
        <v>221</v>
      </c>
      <c r="B5" s="16">
        <v>0.54566201761767008</v>
      </c>
    </row>
    <row r="6" spans="1:9" x14ac:dyDescent="0.2">
      <c r="A6" s="16" t="s">
        <v>222</v>
      </c>
      <c r="B6" s="16">
        <v>0.54348293856547669</v>
      </c>
    </row>
    <row r="7" spans="1:9" x14ac:dyDescent="0.2">
      <c r="A7" s="16" t="s">
        <v>223</v>
      </c>
      <c r="B7" s="16">
        <v>13.586167093692785</v>
      </c>
    </row>
    <row r="8" spans="1:9" ht="17" thickBot="1" x14ac:dyDescent="0.25">
      <c r="A8" s="17" t="s">
        <v>224</v>
      </c>
      <c r="B8" s="17">
        <v>420</v>
      </c>
    </row>
    <row r="10" spans="1:9" ht="17" thickBot="1" x14ac:dyDescent="0.25">
      <c r="A10" t="s">
        <v>225</v>
      </c>
    </row>
    <row r="11" spans="1:9" x14ac:dyDescent="0.2">
      <c r="A11" s="18"/>
      <c r="B11" s="18" t="s">
        <v>230</v>
      </c>
      <c r="C11" s="18" t="s">
        <v>231</v>
      </c>
      <c r="D11" s="18" t="s">
        <v>232</v>
      </c>
      <c r="E11" s="18" t="s">
        <v>233</v>
      </c>
      <c r="F11" s="18" t="s">
        <v>234</v>
      </c>
    </row>
    <row r="12" spans="1:9" x14ac:dyDescent="0.2">
      <c r="A12" s="16" t="s">
        <v>226</v>
      </c>
      <c r="B12" s="16">
        <v>2</v>
      </c>
      <c r="C12" s="16">
        <v>92443.129127098859</v>
      </c>
      <c r="D12" s="16">
        <v>46221.564563549429</v>
      </c>
      <c r="E12" s="16">
        <v>250.40946406621404</v>
      </c>
      <c r="F12" s="16">
        <v>3.6604198455048476E-72</v>
      </c>
    </row>
    <row r="13" spans="1:9" x14ac:dyDescent="0.2">
      <c r="A13" s="16" t="s">
        <v>227</v>
      </c>
      <c r="B13" s="16">
        <v>417</v>
      </c>
      <c r="C13" s="16">
        <v>76971.501436157851</v>
      </c>
      <c r="D13" s="16">
        <v>184.58393629774065</v>
      </c>
      <c r="E13" s="16"/>
      <c r="F13" s="16"/>
    </row>
    <row r="14" spans="1:9" ht="17" thickBot="1" x14ac:dyDescent="0.25">
      <c r="A14" s="17" t="s">
        <v>228</v>
      </c>
      <c r="B14" s="17">
        <v>419</v>
      </c>
      <c r="C14" s="17">
        <v>169414.63056325671</v>
      </c>
      <c r="D14" s="17"/>
      <c r="E14" s="17"/>
      <c r="F14" s="17"/>
    </row>
    <row r="15" spans="1:9" ht="17" thickBot="1" x14ac:dyDescent="0.25"/>
    <row r="16" spans="1:9" x14ac:dyDescent="0.2">
      <c r="A16" s="18"/>
      <c r="B16" s="18" t="s">
        <v>235</v>
      </c>
      <c r="C16" s="18" t="s">
        <v>223</v>
      </c>
      <c r="D16" s="18" t="s">
        <v>236</v>
      </c>
      <c r="E16" s="18" t="s">
        <v>237</v>
      </c>
      <c r="F16" s="18" t="s">
        <v>238</v>
      </c>
      <c r="G16" s="18" t="s">
        <v>239</v>
      </c>
      <c r="H16" s="18" t="s">
        <v>244</v>
      </c>
      <c r="I16" s="18" t="s">
        <v>245</v>
      </c>
    </row>
    <row r="17" spans="1:9" x14ac:dyDescent="0.2">
      <c r="A17" s="16" t="s">
        <v>229</v>
      </c>
      <c r="B17" s="16">
        <v>604.25703718983016</v>
      </c>
      <c r="C17" s="16">
        <v>3.2526780128511508</v>
      </c>
      <c r="D17" s="16">
        <v>185.77216521353913</v>
      </c>
      <c r="E17" s="16">
        <v>0</v>
      </c>
      <c r="F17" s="16">
        <v>597.86334836090896</v>
      </c>
      <c r="G17" s="16">
        <v>610.65072601875136</v>
      </c>
      <c r="H17" s="16">
        <v>597.86334836090896</v>
      </c>
      <c r="I17" s="16">
        <v>610.65072601875136</v>
      </c>
    </row>
    <row r="18" spans="1:9" x14ac:dyDescent="0.2">
      <c r="A18" s="16" t="s">
        <v>212</v>
      </c>
      <c r="B18" s="16">
        <v>4.2294360835795368</v>
      </c>
      <c r="C18" s="16">
        <v>0.32488315107506016</v>
      </c>
      <c r="D18" s="16">
        <v>13.018330035226661</v>
      </c>
      <c r="E18" s="16">
        <v>9.4780207017805395E-33</v>
      </c>
      <c r="F18" s="16">
        <v>3.5908232957393516</v>
      </c>
      <c r="G18" s="16">
        <v>4.8680488714197221</v>
      </c>
      <c r="H18" s="16">
        <v>3.5908232957393516</v>
      </c>
      <c r="I18" s="16">
        <v>4.8680488714197221</v>
      </c>
    </row>
    <row r="19" spans="1:9" ht="17" thickBot="1" x14ac:dyDescent="0.25">
      <c r="A19" s="17" t="s">
        <v>247</v>
      </c>
      <c r="B19" s="17">
        <v>-4.9067759177069764E-2</v>
      </c>
      <c r="C19" s="17">
        <v>6.684339140940067E-3</v>
      </c>
      <c r="D19" s="17">
        <v>-7.3407046145430934</v>
      </c>
      <c r="E19" s="17">
        <v>1.122245454069728E-12</v>
      </c>
      <c r="F19" s="17">
        <v>-6.2206958423135852E-2</v>
      </c>
      <c r="G19" s="17">
        <v>-3.5928559931003676E-2</v>
      </c>
      <c r="H19" s="17">
        <v>-6.2206958423135852E-2</v>
      </c>
      <c r="I19" s="17">
        <v>-3.5928559931003676E-2</v>
      </c>
    </row>
    <row r="21" spans="1:9" x14ac:dyDescent="0.2">
      <c r="A21" t="s">
        <v>248</v>
      </c>
      <c r="B21" t="s">
        <v>249</v>
      </c>
      <c r="C21" t="s">
        <v>246</v>
      </c>
    </row>
    <row r="22" spans="1:9" x14ac:dyDescent="0.2">
      <c r="A22">
        <v>10</v>
      </c>
      <c r="B22">
        <f>A22^2</f>
        <v>100</v>
      </c>
      <c r="C22">
        <f>B17+B18*A22+B19*B22</f>
        <v>641.64462210791851</v>
      </c>
    </row>
    <row r="23" spans="1:9" x14ac:dyDescent="0.2">
      <c r="A23">
        <v>100</v>
      </c>
      <c r="B23">
        <f>A23^2</f>
        <v>10000</v>
      </c>
      <c r="C23">
        <f>B17+B18*A23+B19*B23</f>
        <v>536.52305377708615</v>
      </c>
    </row>
    <row r="24" spans="1:9" x14ac:dyDescent="0.2">
      <c r="C24">
        <f>C22-C23</f>
        <v>105.12156833083236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7502E-B1F7-1649-A0B6-6F95D196CF93}">
  <dimension ref="A1:R173"/>
  <sheetViews>
    <sheetView topLeftCell="C1" workbookViewId="0">
      <selection activeCell="J3" sqref="J3:R29"/>
    </sheetView>
  </sheetViews>
  <sheetFormatPr baseColWidth="10" defaultRowHeight="16" x14ac:dyDescent="0.2"/>
  <cols>
    <col min="1" max="1" width="9.5" bestFit="1" customWidth="1"/>
    <col min="2" max="2" width="4.5" bestFit="1" customWidth="1"/>
    <col min="3" max="3" width="12.33203125" bestFit="1" customWidth="1"/>
    <col min="4" max="4" width="14.33203125" bestFit="1" customWidth="1"/>
    <col min="5" max="5" width="18.1640625" bestFit="1" customWidth="1"/>
    <col min="6" max="7" width="17" bestFit="1" customWidth="1"/>
    <col min="8" max="8" width="6.6640625" bestFit="1" customWidth="1"/>
  </cols>
  <sheetData>
    <row r="1" spans="1:15" ht="24" x14ac:dyDescent="0.3">
      <c r="A1" s="24" t="s">
        <v>251</v>
      </c>
      <c r="B1" s="24" t="s">
        <v>252</v>
      </c>
      <c r="C1" s="24" t="s">
        <v>253</v>
      </c>
      <c r="D1" s="24" t="s">
        <v>254</v>
      </c>
      <c r="E1" s="24" t="s">
        <v>255</v>
      </c>
      <c r="F1" s="25" t="s">
        <v>256</v>
      </c>
      <c r="G1" s="25" t="s">
        <v>257</v>
      </c>
      <c r="H1" s="25" t="s">
        <v>258</v>
      </c>
    </row>
    <row r="2" spans="1:15" x14ac:dyDescent="0.2">
      <c r="A2">
        <v>0.109756097197533</v>
      </c>
      <c r="B2">
        <v>7.5999999046325701</v>
      </c>
      <c r="C2">
        <v>97</v>
      </c>
      <c r="D2">
        <v>164</v>
      </c>
      <c r="E2">
        <v>0.19354838132858301</v>
      </c>
      <c r="F2" s="23">
        <v>1.850306988</v>
      </c>
      <c r="G2" s="23">
        <v>59.026168800000001</v>
      </c>
      <c r="H2" s="23">
        <v>0</v>
      </c>
    </row>
    <row r="3" spans="1:15" x14ac:dyDescent="0.2">
      <c r="A3">
        <v>0.29861849546432501</v>
      </c>
      <c r="B3">
        <v>7.3000001907348597</v>
      </c>
      <c r="C3">
        <v>43</v>
      </c>
      <c r="D3">
        <v>941</v>
      </c>
      <c r="E3">
        <v>0.184883713722229</v>
      </c>
      <c r="F3" s="23">
        <v>3.2787353989999999</v>
      </c>
      <c r="G3" s="23">
        <v>45.267910000000001</v>
      </c>
      <c r="H3" s="23">
        <v>1</v>
      </c>
      <c r="J3" t="s">
        <v>218</v>
      </c>
    </row>
    <row r="4" spans="1:15" ht="17" thickBot="1" x14ac:dyDescent="0.25">
      <c r="A4">
        <v>0.44684129953384399</v>
      </c>
      <c r="B4">
        <v>7.3000001907348597</v>
      </c>
      <c r="C4">
        <v>111</v>
      </c>
      <c r="D4">
        <v>1298</v>
      </c>
      <c r="E4">
        <v>0.23730158805847201</v>
      </c>
      <c r="F4" s="23">
        <v>3.3509430889999998</v>
      </c>
      <c r="G4" s="23">
        <v>48.9714928</v>
      </c>
      <c r="H4" s="23">
        <v>1</v>
      </c>
    </row>
    <row r="5" spans="1:15" x14ac:dyDescent="0.2">
      <c r="A5">
        <v>0.38418078422546398</v>
      </c>
      <c r="B5">
        <v>7.6999998092651403</v>
      </c>
      <c r="C5">
        <v>176</v>
      </c>
      <c r="D5">
        <v>354</v>
      </c>
      <c r="E5">
        <v>7.8651688992977101E-2</v>
      </c>
      <c r="F5" s="23">
        <v>3.3509430889999998</v>
      </c>
      <c r="G5" s="23">
        <v>48.9714928</v>
      </c>
      <c r="H5" s="23">
        <v>1</v>
      </c>
      <c r="J5" s="19" t="s">
        <v>219</v>
      </c>
      <c r="K5" s="19"/>
    </row>
    <row r="6" spans="1:15" x14ac:dyDescent="0.2">
      <c r="A6">
        <v>0.467866331338882</v>
      </c>
      <c r="B6">
        <v>7.3000001907348597</v>
      </c>
      <c r="C6">
        <v>111</v>
      </c>
      <c r="D6">
        <v>389</v>
      </c>
      <c r="E6">
        <v>0.112600535154343</v>
      </c>
      <c r="F6" s="23">
        <v>3.3509430889999998</v>
      </c>
      <c r="G6" s="23">
        <v>48.9714928</v>
      </c>
      <c r="H6" s="23">
        <v>0</v>
      </c>
      <c r="J6" s="16" t="s">
        <v>220</v>
      </c>
      <c r="K6" s="16">
        <v>0.64356121798313137</v>
      </c>
    </row>
    <row r="7" spans="1:15" x14ac:dyDescent="0.2">
      <c r="A7">
        <v>0.30622008442878701</v>
      </c>
      <c r="B7">
        <v>7.3000001907348597</v>
      </c>
      <c r="C7">
        <v>43</v>
      </c>
      <c r="D7">
        <v>209</v>
      </c>
      <c r="E7">
        <v>0.25274726748466497</v>
      </c>
      <c r="F7" s="23">
        <v>3.2787353989999999</v>
      </c>
      <c r="G7" s="23">
        <v>45.267910000000001</v>
      </c>
      <c r="H7" s="23">
        <v>1</v>
      </c>
      <c r="J7" s="16" t="s">
        <v>221</v>
      </c>
      <c r="K7" s="16">
        <v>0.4141710412919315</v>
      </c>
    </row>
    <row r="8" spans="1:15" x14ac:dyDescent="0.2">
      <c r="A8">
        <v>0.13103447854518899</v>
      </c>
      <c r="B8">
        <v>8</v>
      </c>
      <c r="C8">
        <v>269</v>
      </c>
      <c r="D8">
        <v>145</v>
      </c>
      <c r="E8">
        <v>0.106870226562023</v>
      </c>
      <c r="F8" s="23">
        <v>2.6100511549999998</v>
      </c>
      <c r="G8" s="23">
        <v>44.548683199999999</v>
      </c>
      <c r="H8" s="23">
        <v>0</v>
      </c>
      <c r="J8" s="16" t="s">
        <v>222</v>
      </c>
      <c r="K8" s="16">
        <v>0.3891661467129286</v>
      </c>
    </row>
    <row r="9" spans="1:15" x14ac:dyDescent="0.2">
      <c r="A9">
        <v>0.52449887990951505</v>
      </c>
      <c r="B9">
        <v>6.8000001907348597</v>
      </c>
      <c r="C9">
        <v>15</v>
      </c>
      <c r="D9">
        <v>898</v>
      </c>
      <c r="E9">
        <v>2.3333333432674401E-2</v>
      </c>
      <c r="F9" s="23">
        <v>4.1653728489999997</v>
      </c>
      <c r="G9" s="23">
        <v>63.824417099999998</v>
      </c>
      <c r="H9" s="23">
        <v>1</v>
      </c>
      <c r="J9" s="16" t="s">
        <v>223</v>
      </c>
      <c r="K9" s="16">
        <v>0.11826924225123259</v>
      </c>
    </row>
    <row r="10" spans="1:15" ht="17" thickBot="1" x14ac:dyDescent="0.25">
      <c r="A10">
        <v>0.43884891271591198</v>
      </c>
      <c r="B10">
        <v>6.1999998092651403</v>
      </c>
      <c r="C10">
        <v>12</v>
      </c>
      <c r="D10">
        <v>278</v>
      </c>
      <c r="E10">
        <v>0.129251703619957</v>
      </c>
      <c r="F10" s="23">
        <v>3.7522661689999999</v>
      </c>
      <c r="G10" s="23">
        <v>52.190204600000001</v>
      </c>
      <c r="H10" s="23">
        <v>0</v>
      </c>
      <c r="J10" s="17" t="s">
        <v>224</v>
      </c>
      <c r="K10" s="17">
        <v>172</v>
      </c>
    </row>
    <row r="11" spans="1:15" x14ac:dyDescent="0.2">
      <c r="A11">
        <v>0.34653463959693898</v>
      </c>
      <c r="B11">
        <v>6.8000001907348597</v>
      </c>
      <c r="C11">
        <v>120</v>
      </c>
      <c r="D11">
        <v>303</v>
      </c>
      <c r="E11">
        <v>0.19696970283985099</v>
      </c>
      <c r="F11" s="23">
        <v>3.2787353989999999</v>
      </c>
      <c r="G11" s="23">
        <v>45.267910000000001</v>
      </c>
      <c r="H11" s="23">
        <v>0</v>
      </c>
    </row>
    <row r="12" spans="1:15" ht="17" thickBot="1" x14ac:dyDescent="0.25">
      <c r="A12">
        <v>0.39655172824859602</v>
      </c>
      <c r="B12">
        <v>6.9000000953674299</v>
      </c>
      <c r="C12">
        <v>9</v>
      </c>
      <c r="D12">
        <v>116</v>
      </c>
      <c r="E12">
        <v>0.15463916957378401</v>
      </c>
      <c r="F12" s="23">
        <v>3.5809137820000001</v>
      </c>
      <c r="G12" s="23">
        <v>41.250732399999997</v>
      </c>
      <c r="H12" s="23">
        <v>0</v>
      </c>
      <c r="J12" t="s">
        <v>225</v>
      </c>
    </row>
    <row r="13" spans="1:15" x14ac:dyDescent="0.2">
      <c r="A13">
        <v>0.52623307704925504</v>
      </c>
      <c r="B13">
        <v>7.3000001907348597</v>
      </c>
      <c r="C13">
        <v>47</v>
      </c>
      <c r="D13">
        <v>5089</v>
      </c>
      <c r="E13">
        <v>0.14732317626476299</v>
      </c>
      <c r="F13" s="23">
        <v>3.5918202400000001</v>
      </c>
      <c r="G13" s="23">
        <v>53.773902900000003</v>
      </c>
      <c r="H13" s="23">
        <v>0</v>
      </c>
      <c r="J13" s="18"/>
      <c r="K13" s="18" t="s">
        <v>230</v>
      </c>
      <c r="L13" s="18" t="s">
        <v>231</v>
      </c>
      <c r="M13" s="18" t="s">
        <v>232</v>
      </c>
      <c r="N13" s="18" t="s">
        <v>233</v>
      </c>
      <c r="O13" s="18" t="s">
        <v>234</v>
      </c>
    </row>
    <row r="14" spans="1:15" x14ac:dyDescent="0.2">
      <c r="A14">
        <v>0.21100917458534199</v>
      </c>
      <c r="B14">
        <v>6.9000000953674299</v>
      </c>
      <c r="C14">
        <v>9</v>
      </c>
      <c r="D14">
        <v>218</v>
      </c>
      <c r="E14">
        <v>0.21875</v>
      </c>
      <c r="F14" s="23">
        <v>3.5809137820000001</v>
      </c>
      <c r="G14" s="23">
        <v>41.250732399999997</v>
      </c>
      <c r="H14" s="23">
        <v>0</v>
      </c>
      <c r="J14" s="16" t="s">
        <v>226</v>
      </c>
      <c r="K14" s="16">
        <v>7</v>
      </c>
      <c r="L14" s="16">
        <v>1.6217965439888355</v>
      </c>
      <c r="M14" s="16">
        <v>0.23168522056983365</v>
      </c>
      <c r="N14" s="16">
        <v>16.563598777965602</v>
      </c>
      <c r="O14" s="16">
        <v>2.0164202459472516E-16</v>
      </c>
    </row>
    <row r="15" spans="1:15" x14ac:dyDescent="0.2">
      <c r="A15">
        <v>0.41346153616905201</v>
      </c>
      <c r="B15">
        <v>6.9000000953674299</v>
      </c>
      <c r="C15">
        <v>9</v>
      </c>
      <c r="D15">
        <v>104</v>
      </c>
      <c r="E15">
        <v>0.21014492213725999</v>
      </c>
      <c r="F15" s="23">
        <v>3.5809137820000001</v>
      </c>
      <c r="G15" s="23">
        <v>41.250732399999997</v>
      </c>
      <c r="H15" s="23">
        <v>0</v>
      </c>
      <c r="J15" s="16" t="s">
        <v>227</v>
      </c>
      <c r="K15" s="16">
        <v>164</v>
      </c>
      <c r="L15" s="16">
        <v>2.2939686406796413</v>
      </c>
      <c r="M15" s="16">
        <v>1.398761366268074E-2</v>
      </c>
      <c r="N15" s="16"/>
      <c r="O15" s="16"/>
    </row>
    <row r="16" spans="1:15" ht="17" thickBot="1" x14ac:dyDescent="0.25">
      <c r="A16">
        <v>0.15675675868988001</v>
      </c>
      <c r="B16">
        <v>8.3999996185302699</v>
      </c>
      <c r="C16">
        <v>140</v>
      </c>
      <c r="D16">
        <v>185</v>
      </c>
      <c r="E16">
        <v>0.116161614656448</v>
      </c>
      <c r="F16" s="23">
        <v>2.6100511549999998</v>
      </c>
      <c r="G16" s="23">
        <v>44.548683199999999</v>
      </c>
      <c r="H16" s="23">
        <v>1</v>
      </c>
      <c r="J16" s="17" t="s">
        <v>228</v>
      </c>
      <c r="K16" s="17">
        <v>171</v>
      </c>
      <c r="L16" s="17">
        <v>3.9157651846684769</v>
      </c>
      <c r="M16" s="17"/>
      <c r="N16" s="17"/>
      <c r="O16" s="17"/>
    </row>
    <row r="17" spans="1:18" ht="17" thickBot="1" x14ac:dyDescent="0.25">
      <c r="A17">
        <v>0.33695653080940202</v>
      </c>
      <c r="B17">
        <v>8</v>
      </c>
      <c r="C17">
        <v>96</v>
      </c>
      <c r="D17">
        <v>276</v>
      </c>
      <c r="E17">
        <v>0.24542124569415999</v>
      </c>
      <c r="F17" s="23">
        <v>2.6100511549999998</v>
      </c>
      <c r="G17" s="23">
        <v>44.548683199999999</v>
      </c>
      <c r="H17" s="23">
        <v>1</v>
      </c>
    </row>
    <row r="18" spans="1:18" x14ac:dyDescent="0.2">
      <c r="A18">
        <v>0.57798165082931496</v>
      </c>
      <c r="B18">
        <v>7.5</v>
      </c>
      <c r="C18">
        <v>73</v>
      </c>
      <c r="D18">
        <v>327</v>
      </c>
      <c r="E18">
        <v>0.31969308853149397</v>
      </c>
      <c r="F18" s="23">
        <v>3.7522661689999999</v>
      </c>
      <c r="G18" s="23">
        <v>52.190204600000001</v>
      </c>
      <c r="H18" s="23">
        <v>1</v>
      </c>
      <c r="J18" s="18"/>
      <c r="K18" s="18" t="s">
        <v>235</v>
      </c>
      <c r="L18" s="18" t="s">
        <v>223</v>
      </c>
      <c r="M18" s="18" t="s">
        <v>236</v>
      </c>
      <c r="N18" s="18" t="s">
        <v>237</v>
      </c>
      <c r="O18" s="18" t="s">
        <v>238</v>
      </c>
      <c r="P18" s="18" t="s">
        <v>239</v>
      </c>
      <c r="Q18" s="18" t="s">
        <v>240</v>
      </c>
      <c r="R18" s="18" t="s">
        <v>241</v>
      </c>
    </row>
    <row r="19" spans="1:18" x14ac:dyDescent="0.2">
      <c r="A19">
        <v>0.75155282020568803</v>
      </c>
      <c r="B19">
        <v>6.9000000953674299</v>
      </c>
      <c r="C19">
        <v>9</v>
      </c>
      <c r="D19">
        <v>161</v>
      </c>
      <c r="E19">
        <v>0.494565218687057</v>
      </c>
      <c r="F19" s="23">
        <v>3.5809137820000001</v>
      </c>
      <c r="G19" s="23">
        <v>41.250732399999997</v>
      </c>
      <c r="H19" s="23">
        <v>0</v>
      </c>
      <c r="J19" s="16" t="s">
        <v>229</v>
      </c>
      <c r="K19" s="16">
        <v>0.10703221071310932</v>
      </c>
      <c r="L19" s="16">
        <v>0.19205641714044322</v>
      </c>
      <c r="M19" s="16">
        <v>0.5572956754412477</v>
      </c>
      <c r="N19" s="16">
        <v>0.57808524677203388</v>
      </c>
      <c r="O19" s="16">
        <v>-0.27218982544619413</v>
      </c>
      <c r="P19" s="16">
        <v>0.48625424687241275</v>
      </c>
      <c r="Q19" s="16">
        <v>-0.21066711681015338</v>
      </c>
      <c r="R19" s="16">
        <v>0.424731538236372</v>
      </c>
    </row>
    <row r="20" spans="1:18" x14ac:dyDescent="0.2">
      <c r="A20">
        <v>0.27525252103805498</v>
      </c>
      <c r="B20">
        <v>8.1999998092651403</v>
      </c>
      <c r="C20">
        <v>120</v>
      </c>
      <c r="D20">
        <v>396</v>
      </c>
      <c r="E20">
        <v>0.12362030893564201</v>
      </c>
      <c r="F20" s="23">
        <v>3.2787353989999999</v>
      </c>
      <c r="G20" s="23">
        <v>45.267910000000001</v>
      </c>
      <c r="H20" s="23">
        <v>0</v>
      </c>
      <c r="J20" s="16" t="s">
        <v>252</v>
      </c>
      <c r="K20" s="16">
        <v>-5.3706288638299064E-2</v>
      </c>
      <c r="L20" s="16">
        <v>1.8284678464186743E-2</v>
      </c>
      <c r="M20" s="16">
        <v>-2.9372290436220032</v>
      </c>
      <c r="N20" s="16">
        <v>3.788377430990468E-3</v>
      </c>
      <c r="O20" s="16">
        <v>-8.9810018474290626E-2</v>
      </c>
      <c r="P20" s="16">
        <v>-1.7602558802307496E-2</v>
      </c>
      <c r="Q20" s="16">
        <v>-8.3952765889841768E-2</v>
      </c>
      <c r="R20" s="16">
        <v>-2.345981138675636E-2</v>
      </c>
    </row>
    <row r="21" spans="1:18" x14ac:dyDescent="0.2">
      <c r="A21">
        <v>0.42564195394516002</v>
      </c>
      <c r="B21">
        <v>6.5</v>
      </c>
      <c r="C21">
        <v>21</v>
      </c>
      <c r="D21">
        <v>5608</v>
      </c>
      <c r="E21">
        <v>0.36331939697265597</v>
      </c>
      <c r="F21" s="23">
        <v>3.6138451100000002</v>
      </c>
      <c r="G21" s="23">
        <v>47.724197400000001</v>
      </c>
      <c r="H21" s="23">
        <v>1</v>
      </c>
      <c r="J21" s="16" t="s">
        <v>253</v>
      </c>
      <c r="K21" s="16">
        <v>-1.5331768677176509E-4</v>
      </c>
      <c r="L21" s="16">
        <v>1.1263799965510599E-4</v>
      </c>
      <c r="M21" s="16">
        <v>-1.3611542040982529</v>
      </c>
      <c r="N21" s="16">
        <v>0.17533229252905669</v>
      </c>
      <c r="O21" s="16">
        <v>-3.7572531164630689E-4</v>
      </c>
      <c r="P21" s="16">
        <v>6.9089938102776682E-5</v>
      </c>
      <c r="Q21" s="16">
        <v>-3.396432325504542E-4</v>
      </c>
      <c r="R21" s="16">
        <v>3.3007859006924041E-5</v>
      </c>
    </row>
    <row r="22" spans="1:18" x14ac:dyDescent="0.2">
      <c r="A22">
        <v>0.43441465497016901</v>
      </c>
      <c r="B22">
        <v>6.6999998092651403</v>
      </c>
      <c r="C22">
        <v>28</v>
      </c>
      <c r="D22">
        <v>709</v>
      </c>
      <c r="E22">
        <v>0.30044183135032698</v>
      </c>
      <c r="F22" s="23">
        <v>3.802748442</v>
      </c>
      <c r="G22" s="23">
        <v>48.524124100000002</v>
      </c>
      <c r="H22" s="23">
        <v>1</v>
      </c>
      <c r="J22" s="16" t="s">
        <v>254</v>
      </c>
      <c r="K22" s="16">
        <v>-6.0066307287888436E-7</v>
      </c>
      <c r="L22" s="16">
        <v>2.9827465900133768E-6</v>
      </c>
      <c r="M22" s="16">
        <v>-0.20137918349818332</v>
      </c>
      <c r="N22" s="16">
        <v>0.84065164565388839</v>
      </c>
      <c r="O22" s="16">
        <v>-6.4901993458842607E-6</v>
      </c>
      <c r="P22" s="16">
        <v>5.2888732001264913E-6</v>
      </c>
      <c r="Q22" s="16">
        <v>-5.5347163054069103E-6</v>
      </c>
      <c r="R22" s="16">
        <v>4.3333901596491409E-6</v>
      </c>
    </row>
    <row r="23" spans="1:18" x14ac:dyDescent="0.2">
      <c r="A23">
        <v>0.28000000119209301</v>
      </c>
      <c r="B23">
        <v>6.5</v>
      </c>
      <c r="C23">
        <v>21</v>
      </c>
      <c r="D23">
        <v>400</v>
      </c>
      <c r="E23">
        <v>0.246963560581207</v>
      </c>
      <c r="F23" s="23">
        <v>3.6138451100000002</v>
      </c>
      <c r="G23" s="23">
        <v>47.724197400000001</v>
      </c>
      <c r="H23" s="23">
        <v>0</v>
      </c>
      <c r="J23" s="16" t="s">
        <v>255</v>
      </c>
      <c r="K23" s="16">
        <v>0.30231931050281113</v>
      </c>
      <c r="L23" s="16">
        <v>0.10056229093160408</v>
      </c>
      <c r="M23" s="16">
        <v>3.0062890145216463</v>
      </c>
      <c r="N23" s="16">
        <v>3.0607922958916199E-3</v>
      </c>
      <c r="O23" s="16">
        <v>0.10375559003081969</v>
      </c>
      <c r="P23" s="16">
        <v>0.50088303097480258</v>
      </c>
      <c r="Q23" s="16">
        <v>0.13596937708815934</v>
      </c>
      <c r="R23" s="16">
        <v>0.4686692439174629</v>
      </c>
    </row>
    <row r="24" spans="1:18" x14ac:dyDescent="0.2">
      <c r="A24">
        <v>0.39142775535583502</v>
      </c>
      <c r="B24">
        <v>8.1999998092651403</v>
      </c>
      <c r="C24">
        <v>140</v>
      </c>
      <c r="D24">
        <v>3523</v>
      </c>
      <c r="E24">
        <v>0.299831092357635</v>
      </c>
      <c r="F24" s="23">
        <v>3.2787353989999999</v>
      </c>
      <c r="G24" s="23">
        <v>45.267910000000001</v>
      </c>
      <c r="H24" s="23">
        <v>1</v>
      </c>
      <c r="J24" s="16" t="s">
        <v>256</v>
      </c>
      <c r="K24" s="16">
        <v>7.9964864187660079E-2</v>
      </c>
      <c r="L24" s="16">
        <v>2.0227881320054143E-2</v>
      </c>
      <c r="M24" s="16">
        <v>3.9532001855469678</v>
      </c>
      <c r="N24" s="16">
        <v>1.1443411401133781E-4</v>
      </c>
      <c r="O24" s="16">
        <v>4.0024213124851403E-2</v>
      </c>
      <c r="P24" s="16">
        <v>0.11990551525046875</v>
      </c>
      <c r="Q24" s="16">
        <v>4.6503944795926296E-2</v>
      </c>
      <c r="R24" s="16">
        <v>0.11342578357939387</v>
      </c>
    </row>
    <row r="25" spans="1:18" x14ac:dyDescent="0.2">
      <c r="A25">
        <v>0.193965524435043</v>
      </c>
      <c r="B25">
        <v>8.1999998092651403</v>
      </c>
      <c r="C25">
        <v>200</v>
      </c>
      <c r="D25">
        <v>232</v>
      </c>
      <c r="E25">
        <v>0.20574162900447801</v>
      </c>
      <c r="F25" s="23">
        <v>2.6960892680000001</v>
      </c>
      <c r="G25" s="23">
        <v>47.670028700000003</v>
      </c>
      <c r="H25" s="23">
        <v>1</v>
      </c>
      <c r="J25" s="16" t="s">
        <v>257</v>
      </c>
      <c r="K25" s="16">
        <v>6.8035051368170538E-3</v>
      </c>
      <c r="L25" s="16">
        <v>2.1189165286921432E-3</v>
      </c>
      <c r="M25" s="16">
        <v>3.2108415054067159</v>
      </c>
      <c r="N25" s="16">
        <v>1.592714601475089E-3</v>
      </c>
      <c r="O25" s="16">
        <v>2.6196311875564E-3</v>
      </c>
      <c r="P25" s="16">
        <v>1.0987379086077708E-2</v>
      </c>
      <c r="Q25" s="16">
        <v>3.2983978029071876E-3</v>
      </c>
      <c r="R25" s="16">
        <v>1.0308612470726921E-2</v>
      </c>
    </row>
    <row r="26" spans="1:18" ht="17" thickBot="1" x14ac:dyDescent="0.25">
      <c r="A26">
        <v>0.46774193644523598</v>
      </c>
      <c r="B26">
        <v>7.5999999046325701</v>
      </c>
      <c r="C26">
        <v>59</v>
      </c>
      <c r="D26">
        <v>186</v>
      </c>
      <c r="E26">
        <v>0.27777779102325401</v>
      </c>
      <c r="F26" s="23">
        <v>3.4193639760000001</v>
      </c>
      <c r="G26" s="23">
        <v>42.5419579</v>
      </c>
      <c r="H26" s="23">
        <v>0</v>
      </c>
      <c r="J26" s="17" t="s">
        <v>258</v>
      </c>
      <c r="K26" s="17">
        <v>4.871022900587068E-2</v>
      </c>
      <c r="L26" s="17">
        <v>2.0272333532423754E-2</v>
      </c>
      <c r="M26" s="17">
        <v>2.4027933897182137</v>
      </c>
      <c r="N26" s="17">
        <v>1.7386886764650517E-2</v>
      </c>
      <c r="O26" s="17">
        <v>8.6818055127647967E-3</v>
      </c>
      <c r="P26" s="17">
        <v>8.8738652498976556E-2</v>
      </c>
      <c r="Q26" s="17">
        <v>1.5175776856486738E-2</v>
      </c>
      <c r="R26" s="17">
        <v>8.2244681155254629E-2</v>
      </c>
    </row>
    <row r="27" spans="1:18" x14ac:dyDescent="0.2">
      <c r="A27">
        <v>0.401960790157318</v>
      </c>
      <c r="B27">
        <v>6.5</v>
      </c>
      <c r="C27">
        <v>21</v>
      </c>
      <c r="D27">
        <v>918</v>
      </c>
      <c r="E27">
        <v>0.32432430982589699</v>
      </c>
      <c r="F27" s="23">
        <v>3.6138451100000002</v>
      </c>
      <c r="G27" s="23">
        <v>47.724197400000001</v>
      </c>
      <c r="H27" s="23">
        <v>0</v>
      </c>
    </row>
    <row r="28" spans="1:18" x14ac:dyDescent="0.2">
      <c r="A28">
        <v>0.46376812458038302</v>
      </c>
      <c r="B28">
        <v>7.5999999046325701</v>
      </c>
      <c r="C28">
        <v>148</v>
      </c>
      <c r="D28">
        <v>759</v>
      </c>
      <c r="E28">
        <v>0.11002785712480501</v>
      </c>
      <c r="F28" s="23">
        <v>3.7522661689999999</v>
      </c>
      <c r="G28" s="23">
        <v>52.190204600000001</v>
      </c>
      <c r="H28" s="23">
        <v>1</v>
      </c>
    </row>
    <row r="29" spans="1:18" x14ac:dyDescent="0.2">
      <c r="A29">
        <v>0.300653606653214</v>
      </c>
      <c r="B29">
        <v>7.5999999046325701</v>
      </c>
      <c r="C29">
        <v>112</v>
      </c>
      <c r="D29">
        <v>306</v>
      </c>
      <c r="E29">
        <v>0.112280704081059</v>
      </c>
      <c r="F29" s="23">
        <v>3.1935379510000002</v>
      </c>
      <c r="G29" s="23">
        <v>50.735526999999998</v>
      </c>
      <c r="H29" s="23">
        <v>0</v>
      </c>
    </row>
    <row r="30" spans="1:18" x14ac:dyDescent="0.2">
      <c r="A30">
        <v>0.799283146858215</v>
      </c>
      <c r="B30">
        <v>6.8000001907348597</v>
      </c>
      <c r="C30">
        <v>29</v>
      </c>
      <c r="D30">
        <v>558</v>
      </c>
      <c r="E30">
        <v>3.3783782273531002E-2</v>
      </c>
      <c r="F30" s="23">
        <v>3.9860308170000001</v>
      </c>
      <c r="G30" s="23">
        <v>62.668712599999999</v>
      </c>
      <c r="H30" s="23">
        <v>1</v>
      </c>
    </row>
    <row r="31" spans="1:18" x14ac:dyDescent="0.2">
      <c r="A31">
        <v>0.40882351994514499</v>
      </c>
      <c r="B31">
        <v>6.5</v>
      </c>
      <c r="C31">
        <v>21</v>
      </c>
      <c r="D31">
        <v>340</v>
      </c>
      <c r="E31">
        <v>0.37853106856346103</v>
      </c>
      <c r="F31" s="23">
        <v>3.6138451100000002</v>
      </c>
      <c r="G31" s="23">
        <v>47.724197400000001</v>
      </c>
      <c r="H31" s="23">
        <v>1</v>
      </c>
    </row>
    <row r="32" spans="1:18" x14ac:dyDescent="0.2">
      <c r="A32">
        <v>0.32040035724639898</v>
      </c>
      <c r="B32">
        <v>7.6999998092651403</v>
      </c>
      <c r="C32">
        <v>258</v>
      </c>
      <c r="D32">
        <v>16985</v>
      </c>
      <c r="E32">
        <v>0.34548828005790699</v>
      </c>
      <c r="F32" s="23">
        <v>3.161184311</v>
      </c>
      <c r="G32" s="23">
        <v>51.952266700000003</v>
      </c>
      <c r="H32" s="23">
        <v>1</v>
      </c>
    </row>
    <row r="33" spans="1:8" x14ac:dyDescent="0.2">
      <c r="A33">
        <v>0.83246076107025102</v>
      </c>
      <c r="B33">
        <v>6.4000000953674299</v>
      </c>
      <c r="C33">
        <v>11</v>
      </c>
      <c r="D33">
        <v>191</v>
      </c>
      <c r="E33">
        <v>0.24822695553302801</v>
      </c>
      <c r="F33" s="23">
        <v>3.6138451100000002</v>
      </c>
      <c r="G33" s="23">
        <v>47.724197400000001</v>
      </c>
      <c r="H33" s="23">
        <v>1</v>
      </c>
    </row>
    <row r="34" spans="1:8" x14ac:dyDescent="0.2">
      <c r="A34">
        <v>0.23255814611911799</v>
      </c>
      <c r="B34">
        <v>7.5</v>
      </c>
      <c r="C34">
        <v>362</v>
      </c>
      <c r="D34">
        <v>129</v>
      </c>
      <c r="E34">
        <v>6.5573766827583299E-2</v>
      </c>
      <c r="F34" s="23">
        <v>3.1935379510000002</v>
      </c>
      <c r="G34" s="23">
        <v>50.735526999999998</v>
      </c>
      <c r="H34" s="23">
        <v>1</v>
      </c>
    </row>
    <row r="35" spans="1:8" x14ac:dyDescent="0.2">
      <c r="A35">
        <v>0.29579624533653298</v>
      </c>
      <c r="B35">
        <v>7.5999999046325701</v>
      </c>
      <c r="C35">
        <v>112</v>
      </c>
      <c r="D35">
        <v>3259</v>
      </c>
      <c r="E35">
        <v>0.176139906048775</v>
      </c>
      <c r="F35" s="23">
        <v>3.1935379510000002</v>
      </c>
      <c r="G35" s="23">
        <v>50.735526999999998</v>
      </c>
      <c r="H35" s="23">
        <v>1</v>
      </c>
    </row>
    <row r="36" spans="1:8" x14ac:dyDescent="0.2">
      <c r="A36">
        <v>0.45506942272186302</v>
      </c>
      <c r="B36">
        <v>8</v>
      </c>
      <c r="C36">
        <v>125</v>
      </c>
      <c r="D36">
        <v>3817</v>
      </c>
      <c r="E36">
        <v>0.33451181650161699</v>
      </c>
      <c r="F36" s="23">
        <v>3.1935379510000002</v>
      </c>
      <c r="G36" s="23">
        <v>50.735526999999998</v>
      </c>
      <c r="H36" s="23">
        <v>1</v>
      </c>
    </row>
    <row r="37" spans="1:8" x14ac:dyDescent="0.2">
      <c r="A37">
        <v>0.211155384778976</v>
      </c>
      <c r="B37">
        <v>8.1000003814697301</v>
      </c>
      <c r="C37">
        <v>127</v>
      </c>
      <c r="D37">
        <v>1255</v>
      </c>
      <c r="E37">
        <v>0.101626016199589</v>
      </c>
      <c r="F37" s="23">
        <v>3.1935379510000002</v>
      </c>
      <c r="G37" s="23">
        <v>50.735526999999998</v>
      </c>
      <c r="H37" s="23">
        <v>1</v>
      </c>
    </row>
    <row r="38" spans="1:8" x14ac:dyDescent="0.2">
      <c r="A38">
        <v>0.26530611515045199</v>
      </c>
      <c r="B38">
        <v>6.3000001907348597</v>
      </c>
      <c r="C38">
        <v>11</v>
      </c>
      <c r="D38">
        <v>196</v>
      </c>
      <c r="E38">
        <v>0.18848167359828899</v>
      </c>
      <c r="F38" s="23">
        <v>3.5832822320000002</v>
      </c>
      <c r="G38" s="23">
        <v>43.2948837</v>
      </c>
      <c r="H38" s="23">
        <v>0</v>
      </c>
    </row>
    <row r="39" spans="1:8" x14ac:dyDescent="0.2">
      <c r="A39">
        <v>0.32167831063270602</v>
      </c>
      <c r="B39">
        <v>7.5</v>
      </c>
      <c r="C39">
        <v>362</v>
      </c>
      <c r="D39">
        <v>429</v>
      </c>
      <c r="E39">
        <v>0.13574661314487499</v>
      </c>
      <c r="F39" s="23">
        <v>3.9568128589999998</v>
      </c>
      <c r="G39" s="23">
        <v>55.778434799999999</v>
      </c>
      <c r="H39" s="23">
        <v>1</v>
      </c>
    </row>
    <row r="40" spans="1:8" x14ac:dyDescent="0.2">
      <c r="A40">
        <v>0.29894489049911499</v>
      </c>
      <c r="B40">
        <v>7.5</v>
      </c>
      <c r="C40">
        <v>362</v>
      </c>
      <c r="D40">
        <v>853</v>
      </c>
      <c r="E40">
        <v>9.7777776420116397E-2</v>
      </c>
      <c r="F40" s="23">
        <v>3.1935379510000002</v>
      </c>
      <c r="G40" s="23">
        <v>50.735526999999998</v>
      </c>
      <c r="H40" s="23">
        <v>1</v>
      </c>
    </row>
    <row r="41" spans="1:8" x14ac:dyDescent="0.2">
      <c r="A41">
        <v>0.283258587121964</v>
      </c>
      <c r="B41">
        <v>8</v>
      </c>
      <c r="C41">
        <v>102</v>
      </c>
      <c r="D41">
        <v>1338</v>
      </c>
      <c r="E41">
        <v>0.164312273263931</v>
      </c>
      <c r="F41" s="23">
        <v>1.321176887</v>
      </c>
      <c r="G41" s="23">
        <v>44.9744873</v>
      </c>
      <c r="H41" s="23">
        <v>1</v>
      </c>
    </row>
    <row r="42" spans="1:8" x14ac:dyDescent="0.2">
      <c r="A42">
        <v>0.462373107671738</v>
      </c>
      <c r="B42">
        <v>8</v>
      </c>
      <c r="C42">
        <v>269</v>
      </c>
      <c r="D42">
        <v>2857</v>
      </c>
      <c r="E42">
        <v>0.352559953927994</v>
      </c>
      <c r="F42" s="23">
        <v>2.6100511549999998</v>
      </c>
      <c r="G42" s="23">
        <v>44.548683199999999</v>
      </c>
      <c r="H42" s="23">
        <v>1</v>
      </c>
    </row>
    <row r="43" spans="1:8" x14ac:dyDescent="0.2">
      <c r="A43">
        <v>0.56621879339218095</v>
      </c>
      <c r="B43">
        <v>7.5</v>
      </c>
      <c r="C43">
        <v>73</v>
      </c>
      <c r="D43">
        <v>521</v>
      </c>
      <c r="E43">
        <v>0.28965517878532399</v>
      </c>
      <c r="F43" s="23">
        <v>3.7522661689999999</v>
      </c>
      <c r="G43" s="23">
        <v>52.190204600000001</v>
      </c>
      <c r="H43" s="23">
        <v>0</v>
      </c>
    </row>
    <row r="44" spans="1:8" x14ac:dyDescent="0.2">
      <c r="A44">
        <v>0.20786516368389099</v>
      </c>
      <c r="B44">
        <v>8.1999998092651403</v>
      </c>
      <c r="C44">
        <v>120</v>
      </c>
      <c r="D44">
        <v>356</v>
      </c>
      <c r="E44">
        <v>0.15174129605293299</v>
      </c>
      <c r="F44" s="23">
        <v>3.2787353989999999</v>
      </c>
      <c r="G44" s="23">
        <v>45.267910000000001</v>
      </c>
      <c r="H44" s="23">
        <v>0</v>
      </c>
    </row>
    <row r="45" spans="1:8" x14ac:dyDescent="0.2">
      <c r="A45">
        <v>0.36053130030632002</v>
      </c>
      <c r="B45">
        <v>8.1999998092651403</v>
      </c>
      <c r="C45">
        <v>140</v>
      </c>
      <c r="D45">
        <v>527</v>
      </c>
      <c r="E45">
        <v>0.23260073363781</v>
      </c>
      <c r="F45" s="23">
        <v>3.3509430889999998</v>
      </c>
      <c r="G45" s="23">
        <v>48.9714928</v>
      </c>
      <c r="H45" s="23">
        <v>0</v>
      </c>
    </row>
    <row r="46" spans="1:8" x14ac:dyDescent="0.2">
      <c r="A46">
        <v>0.31355932354927102</v>
      </c>
      <c r="B46">
        <v>7.5</v>
      </c>
      <c r="C46">
        <v>138</v>
      </c>
      <c r="D46">
        <v>590</v>
      </c>
      <c r="E46">
        <v>7.2268910706043202E-2</v>
      </c>
      <c r="F46" s="23">
        <v>3.3658187389999998</v>
      </c>
      <c r="G46" s="23">
        <v>51.8216362</v>
      </c>
      <c r="H46" s="23">
        <v>0</v>
      </c>
    </row>
    <row r="47" spans="1:8" x14ac:dyDescent="0.2">
      <c r="A47">
        <v>0.41975307464599598</v>
      </c>
      <c r="B47">
        <v>6.5</v>
      </c>
      <c r="C47">
        <v>21</v>
      </c>
      <c r="D47">
        <v>243</v>
      </c>
      <c r="E47">
        <v>0.27500000596046398</v>
      </c>
      <c r="F47" s="23">
        <v>3.6138451100000002</v>
      </c>
      <c r="G47" s="23">
        <v>47.724197400000001</v>
      </c>
      <c r="H47" s="23">
        <v>1</v>
      </c>
    </row>
    <row r="48" spans="1:8" x14ac:dyDescent="0.2">
      <c r="A48">
        <v>0.844465672969818</v>
      </c>
      <c r="B48">
        <v>5.6999998092651403</v>
      </c>
      <c r="C48">
        <v>2</v>
      </c>
      <c r="D48">
        <v>1048</v>
      </c>
      <c r="E48">
        <v>0.47841727733612099</v>
      </c>
      <c r="F48" s="23">
        <v>3.6138451100000002</v>
      </c>
      <c r="G48" s="23">
        <v>47.724197400000001</v>
      </c>
      <c r="H48" s="23">
        <v>1</v>
      </c>
    </row>
    <row r="49" spans="1:8" x14ac:dyDescent="0.2">
      <c r="A49">
        <v>0.49523809552192699</v>
      </c>
      <c r="B49">
        <v>6.4000000953674299</v>
      </c>
      <c r="C49">
        <v>30</v>
      </c>
      <c r="D49">
        <v>315</v>
      </c>
      <c r="E49">
        <v>0.387453883886337</v>
      </c>
      <c r="F49" s="23">
        <v>3.6138451100000002</v>
      </c>
      <c r="G49" s="23">
        <v>47.724197400000001</v>
      </c>
      <c r="H49" s="23">
        <v>0</v>
      </c>
    </row>
    <row r="50" spans="1:8" x14ac:dyDescent="0.2">
      <c r="A50">
        <v>0.145038172602654</v>
      </c>
      <c r="B50">
        <v>8</v>
      </c>
      <c r="C50">
        <v>96</v>
      </c>
      <c r="D50">
        <v>131</v>
      </c>
      <c r="E50">
        <v>0.225352108478546</v>
      </c>
      <c r="F50" s="23">
        <v>2.6100511549999998</v>
      </c>
      <c r="G50" s="23">
        <v>44.548683199999999</v>
      </c>
      <c r="H50" s="23">
        <v>0</v>
      </c>
    </row>
    <row r="51" spans="1:8" x14ac:dyDescent="0.2">
      <c r="A51">
        <v>0.29501914978027299</v>
      </c>
      <c r="B51">
        <v>6.5</v>
      </c>
      <c r="C51">
        <v>21</v>
      </c>
      <c r="D51">
        <v>261</v>
      </c>
      <c r="E51">
        <v>0.33620688319206199</v>
      </c>
      <c r="F51" s="23">
        <v>3.6138451100000002</v>
      </c>
      <c r="G51" s="23">
        <v>47.724197400000001</v>
      </c>
      <c r="H51" s="23">
        <v>0</v>
      </c>
    </row>
    <row r="52" spans="1:8" x14ac:dyDescent="0.2">
      <c r="A52">
        <v>0.27085715532302901</v>
      </c>
      <c r="B52">
        <v>8.3999996185302699</v>
      </c>
      <c r="C52">
        <v>140</v>
      </c>
      <c r="D52">
        <v>875</v>
      </c>
      <c r="E52">
        <v>0.238521829247475</v>
      </c>
      <c r="F52" s="23">
        <v>2.6100511549999998</v>
      </c>
      <c r="G52" s="23">
        <v>44.548683199999999</v>
      </c>
      <c r="H52" s="23">
        <v>1</v>
      </c>
    </row>
    <row r="53" spans="1:8" x14ac:dyDescent="0.2">
      <c r="A53">
        <v>0.41935482621192899</v>
      </c>
      <c r="B53">
        <v>7.6999998092651403</v>
      </c>
      <c r="C53">
        <v>258</v>
      </c>
      <c r="D53">
        <v>186</v>
      </c>
      <c r="E53">
        <v>0.255434781312943</v>
      </c>
      <c r="F53" s="23">
        <v>2.6172223090000002</v>
      </c>
      <c r="G53" s="23">
        <v>43.047805799999999</v>
      </c>
      <c r="H53" s="23">
        <v>0</v>
      </c>
    </row>
    <row r="54" spans="1:8" x14ac:dyDescent="0.2">
      <c r="A54">
        <v>0.35564854741096502</v>
      </c>
      <c r="B54">
        <v>7.5</v>
      </c>
      <c r="C54">
        <v>362</v>
      </c>
      <c r="D54">
        <v>239</v>
      </c>
      <c r="E54">
        <v>0.123456791043282</v>
      </c>
      <c r="F54" s="23">
        <v>3.1935379510000002</v>
      </c>
      <c r="G54" s="23">
        <v>50.735526999999998</v>
      </c>
      <c r="H54" s="23">
        <v>1</v>
      </c>
    </row>
    <row r="55" spans="1:8" x14ac:dyDescent="0.2">
      <c r="A55">
        <v>0.34730538725853</v>
      </c>
      <c r="B55">
        <v>8</v>
      </c>
      <c r="C55">
        <v>145</v>
      </c>
      <c r="D55">
        <v>501</v>
      </c>
      <c r="E55">
        <v>9.0163931250572205E-2</v>
      </c>
      <c r="F55" s="23">
        <v>3.3509430889999998</v>
      </c>
      <c r="G55" s="23">
        <v>48.9714928</v>
      </c>
      <c r="H55" s="23">
        <v>1</v>
      </c>
    </row>
    <row r="56" spans="1:8" x14ac:dyDescent="0.2">
      <c r="A56">
        <v>0.36716791987419101</v>
      </c>
      <c r="B56">
        <v>6.5</v>
      </c>
      <c r="C56">
        <v>50</v>
      </c>
      <c r="D56">
        <v>798</v>
      </c>
      <c r="E56">
        <v>0.266666680574417</v>
      </c>
      <c r="F56" s="23">
        <v>3.802748442</v>
      </c>
      <c r="G56" s="23">
        <v>48.524124100000002</v>
      </c>
      <c r="H56" s="23">
        <v>0</v>
      </c>
    </row>
    <row r="57" spans="1:8" x14ac:dyDescent="0.2">
      <c r="A57">
        <v>0.28840970993041998</v>
      </c>
      <c r="B57">
        <v>6.4000000953674299</v>
      </c>
      <c r="C57">
        <v>30</v>
      </c>
      <c r="D57">
        <v>371</v>
      </c>
      <c r="E57">
        <v>0.210526317358017</v>
      </c>
      <c r="F57" s="23">
        <v>3.6138451100000002</v>
      </c>
      <c r="G57" s="23">
        <v>47.724197400000001</v>
      </c>
      <c r="H57" s="23">
        <v>1</v>
      </c>
    </row>
    <row r="58" spans="1:8" x14ac:dyDescent="0.2">
      <c r="A58">
        <v>0.47887325286865201</v>
      </c>
      <c r="B58">
        <v>7.3000001907348597</v>
      </c>
      <c r="C58">
        <v>111</v>
      </c>
      <c r="D58">
        <v>142</v>
      </c>
      <c r="E58">
        <v>0.23300971090793601</v>
      </c>
      <c r="F58" s="23">
        <v>3.3509430889999998</v>
      </c>
      <c r="G58" s="23">
        <v>48.9714928</v>
      </c>
      <c r="H58" s="23">
        <v>1</v>
      </c>
    </row>
    <row r="59" spans="1:8" x14ac:dyDescent="0.2">
      <c r="A59">
        <v>0.49747049808502197</v>
      </c>
      <c r="B59">
        <v>7.3000001907348597</v>
      </c>
      <c r="C59">
        <v>95</v>
      </c>
      <c r="D59">
        <v>593</v>
      </c>
      <c r="E59">
        <v>0.38644066452980003</v>
      </c>
      <c r="F59" s="23">
        <v>3.7522661689999999</v>
      </c>
      <c r="G59" s="23">
        <v>52.190204600000001</v>
      </c>
      <c r="H59" s="23">
        <v>1</v>
      </c>
    </row>
    <row r="60" spans="1:8" x14ac:dyDescent="0.2">
      <c r="A60">
        <v>0.647702395915985</v>
      </c>
      <c r="B60">
        <v>6.4000000953674299</v>
      </c>
      <c r="C60">
        <v>11</v>
      </c>
      <c r="D60">
        <v>457</v>
      </c>
      <c r="E60">
        <v>0.30448716878891002</v>
      </c>
      <c r="F60" s="23">
        <v>3.6138451100000002</v>
      </c>
      <c r="G60" s="23">
        <v>47.724197400000001</v>
      </c>
      <c r="H60" s="23">
        <v>1</v>
      </c>
    </row>
    <row r="61" spans="1:8" x14ac:dyDescent="0.2">
      <c r="A61">
        <v>0.32170313596725503</v>
      </c>
      <c r="B61">
        <v>8.1000003814697301</v>
      </c>
      <c r="C61">
        <v>64</v>
      </c>
      <c r="D61">
        <v>1691</v>
      </c>
      <c r="E61">
        <v>9.2097073793411297E-2</v>
      </c>
      <c r="F61" s="23">
        <v>3.3658187389999998</v>
      </c>
      <c r="G61" s="23">
        <v>51.8216362</v>
      </c>
      <c r="H61" s="23">
        <v>1</v>
      </c>
    </row>
    <row r="62" spans="1:8" x14ac:dyDescent="0.2">
      <c r="A62">
        <v>0.147410362958908</v>
      </c>
      <c r="B62">
        <v>8</v>
      </c>
      <c r="C62">
        <v>269</v>
      </c>
      <c r="D62">
        <v>251</v>
      </c>
      <c r="E62">
        <v>0.13306452333927199</v>
      </c>
      <c r="F62" s="23">
        <v>2.6100511549999998</v>
      </c>
      <c r="G62" s="23">
        <v>44.548683199999999</v>
      </c>
      <c r="H62" s="23">
        <v>1</v>
      </c>
    </row>
    <row r="63" spans="1:8" x14ac:dyDescent="0.2">
      <c r="A63">
        <v>0.60915493965148904</v>
      </c>
      <c r="B63">
        <v>7.5</v>
      </c>
      <c r="C63">
        <v>248</v>
      </c>
      <c r="D63">
        <v>284</v>
      </c>
      <c r="E63">
        <v>3.77358496189117E-3</v>
      </c>
      <c r="F63" s="23">
        <v>4.5017032620000004</v>
      </c>
      <c r="G63" s="23">
        <v>70.622810400000006</v>
      </c>
      <c r="H63" s="23">
        <v>0</v>
      </c>
    </row>
    <row r="64" spans="1:8" x14ac:dyDescent="0.2">
      <c r="A64">
        <v>0.57103061676025402</v>
      </c>
      <c r="B64">
        <v>7.3000001907348597</v>
      </c>
      <c r="C64">
        <v>111</v>
      </c>
      <c r="D64">
        <v>359</v>
      </c>
      <c r="E64">
        <v>0.15238095819950101</v>
      </c>
      <c r="F64" s="23">
        <v>3.3509430889999998</v>
      </c>
      <c r="G64" s="23">
        <v>48.9714928</v>
      </c>
      <c r="H64" s="23">
        <v>1</v>
      </c>
    </row>
    <row r="65" spans="1:8" x14ac:dyDescent="0.2">
      <c r="A65">
        <v>0.282786875963211</v>
      </c>
      <c r="B65">
        <v>8.3999996185302699</v>
      </c>
      <c r="C65">
        <v>140</v>
      </c>
      <c r="D65">
        <v>244</v>
      </c>
      <c r="E65">
        <v>0.15859030187129999</v>
      </c>
      <c r="F65" s="23">
        <v>2.6100511549999998</v>
      </c>
      <c r="G65" s="23">
        <v>44.548683199999999</v>
      </c>
      <c r="H65" s="23">
        <v>1</v>
      </c>
    </row>
    <row r="66" spans="1:8" x14ac:dyDescent="0.2">
      <c r="A66">
        <v>0.30116066336631803</v>
      </c>
      <c r="B66">
        <v>8.1999998092651403</v>
      </c>
      <c r="C66">
        <v>261</v>
      </c>
      <c r="D66">
        <v>1637</v>
      </c>
      <c r="E66">
        <v>0.114695340394974</v>
      </c>
      <c r="F66" s="23">
        <v>3.4170467850000001</v>
      </c>
      <c r="G66" s="23">
        <v>54.645614600000002</v>
      </c>
      <c r="H66" s="23">
        <v>0</v>
      </c>
    </row>
    <row r="67" spans="1:8" x14ac:dyDescent="0.2">
      <c r="A67">
        <v>0.367346942424774</v>
      </c>
      <c r="B67">
        <v>7.3000001907348597</v>
      </c>
      <c r="C67">
        <v>43</v>
      </c>
      <c r="D67">
        <v>245</v>
      </c>
      <c r="E67">
        <v>0.125</v>
      </c>
      <c r="F67" s="23">
        <v>3.2787353989999999</v>
      </c>
      <c r="G67" s="23">
        <v>45.267910000000001</v>
      </c>
      <c r="H67" s="23">
        <v>1</v>
      </c>
    </row>
    <row r="68" spans="1:8" x14ac:dyDescent="0.2">
      <c r="A68">
        <v>0.37198066711425798</v>
      </c>
      <c r="B68">
        <v>7.8000001907348597</v>
      </c>
      <c r="C68">
        <v>195</v>
      </c>
      <c r="D68">
        <v>414</v>
      </c>
      <c r="E68">
        <v>7.9518072307109805E-2</v>
      </c>
      <c r="F68" s="23">
        <v>3.3509430889999998</v>
      </c>
      <c r="G68" s="23">
        <v>48.9714928</v>
      </c>
      <c r="H68" s="23">
        <v>1</v>
      </c>
    </row>
    <row r="69" spans="1:8" x14ac:dyDescent="0.2">
      <c r="A69">
        <v>0.207317069172859</v>
      </c>
      <c r="B69">
        <v>7</v>
      </c>
      <c r="C69">
        <v>412</v>
      </c>
      <c r="D69">
        <v>164</v>
      </c>
      <c r="E69">
        <v>0.109090909361839</v>
      </c>
      <c r="F69" s="23">
        <v>2.6100511549999998</v>
      </c>
      <c r="G69" s="23">
        <v>44.548683199999999</v>
      </c>
      <c r="H69" s="23">
        <v>1</v>
      </c>
    </row>
    <row r="70" spans="1:8" x14ac:dyDescent="0.2">
      <c r="A70">
        <v>0.63999998569488503</v>
      </c>
      <c r="B70">
        <v>6.5</v>
      </c>
      <c r="C70">
        <v>21</v>
      </c>
      <c r="D70">
        <v>625</v>
      </c>
      <c r="E70">
        <v>0.38593751192092901</v>
      </c>
      <c r="F70" s="23">
        <v>3.6138451100000002</v>
      </c>
      <c r="G70" s="23">
        <v>47.724197400000001</v>
      </c>
      <c r="H70" s="23">
        <v>1</v>
      </c>
    </row>
    <row r="71" spans="1:8" x14ac:dyDescent="0.2">
      <c r="A71">
        <v>0.352656990289688</v>
      </c>
      <c r="B71">
        <v>8.1000003814697301</v>
      </c>
      <c r="C71">
        <v>294</v>
      </c>
      <c r="D71">
        <v>207</v>
      </c>
      <c r="E71">
        <v>0.135294124484062</v>
      </c>
      <c r="F71" s="23">
        <v>2.2967762949999999</v>
      </c>
      <c r="G71" s="23">
        <v>54.262206999999997</v>
      </c>
      <c r="H71" s="23">
        <v>1</v>
      </c>
    </row>
    <row r="72" spans="1:8" x14ac:dyDescent="0.2">
      <c r="A72">
        <v>0.46543779969215399</v>
      </c>
      <c r="B72">
        <v>7.5</v>
      </c>
      <c r="C72">
        <v>362</v>
      </c>
      <c r="D72">
        <v>217</v>
      </c>
      <c r="E72">
        <v>6.8807341158390004E-2</v>
      </c>
      <c r="F72" s="23">
        <v>3.1935379510000002</v>
      </c>
      <c r="G72" s="23">
        <v>50.735526999999998</v>
      </c>
      <c r="H72" s="23">
        <v>1</v>
      </c>
    </row>
    <row r="73" spans="1:8" x14ac:dyDescent="0.2">
      <c r="A73">
        <v>0.182044893503189</v>
      </c>
      <c r="B73">
        <v>7.8000001907348597</v>
      </c>
      <c r="C73">
        <v>240</v>
      </c>
      <c r="D73">
        <v>401</v>
      </c>
      <c r="E73">
        <v>0.14252874255180401</v>
      </c>
      <c r="F73" s="23">
        <v>1.9032382969999999</v>
      </c>
      <c r="G73" s="23">
        <v>48.774925199999998</v>
      </c>
      <c r="H73" s="23">
        <v>1</v>
      </c>
    </row>
    <row r="74" spans="1:8" x14ac:dyDescent="0.2">
      <c r="A74">
        <v>0.20606060326099401</v>
      </c>
      <c r="B74">
        <v>8.1999998092651403</v>
      </c>
      <c r="C74">
        <v>140</v>
      </c>
      <c r="D74">
        <v>165</v>
      </c>
      <c r="E74">
        <v>0.21674877405166601</v>
      </c>
      <c r="F74" s="23">
        <v>3.2787353989999999</v>
      </c>
      <c r="G74" s="23">
        <v>45.267910000000001</v>
      </c>
      <c r="H74" s="23">
        <v>0</v>
      </c>
    </row>
    <row r="75" spans="1:8" x14ac:dyDescent="0.2">
      <c r="A75">
        <v>0.2548828125</v>
      </c>
      <c r="B75">
        <v>7.9000000953674299</v>
      </c>
      <c r="C75">
        <v>69</v>
      </c>
      <c r="D75">
        <v>1024</v>
      </c>
      <c r="E75">
        <v>0.18571428954601299</v>
      </c>
      <c r="F75" s="23">
        <v>1.850306988</v>
      </c>
      <c r="G75" s="23">
        <v>59.026168800000001</v>
      </c>
      <c r="H75" s="23">
        <v>1</v>
      </c>
    </row>
    <row r="76" spans="1:8" x14ac:dyDescent="0.2">
      <c r="A76">
        <v>0.31069856882095298</v>
      </c>
      <c r="B76">
        <v>7.5</v>
      </c>
      <c r="C76">
        <v>138</v>
      </c>
      <c r="D76">
        <v>2047</v>
      </c>
      <c r="E76">
        <v>8.9688248932361603E-2</v>
      </c>
      <c r="F76" s="23">
        <v>3.9568128589999998</v>
      </c>
      <c r="G76" s="23">
        <v>55.778434799999999</v>
      </c>
      <c r="H76" s="23">
        <v>1</v>
      </c>
    </row>
    <row r="77" spans="1:8" x14ac:dyDescent="0.2">
      <c r="A77">
        <v>0.55110645294189498</v>
      </c>
      <c r="B77">
        <v>6.4000000953674299</v>
      </c>
      <c r="C77">
        <v>30</v>
      </c>
      <c r="D77">
        <v>949</v>
      </c>
      <c r="E77">
        <v>0.422755748033524</v>
      </c>
      <c r="F77" s="23">
        <v>3.6138451100000002</v>
      </c>
      <c r="G77" s="23">
        <v>47.724197400000001</v>
      </c>
      <c r="H77" s="23">
        <v>1</v>
      </c>
    </row>
    <row r="78" spans="1:8" x14ac:dyDescent="0.2">
      <c r="A78">
        <v>0.61170214414596602</v>
      </c>
      <c r="B78">
        <v>7.5999999046325701</v>
      </c>
      <c r="C78">
        <v>70</v>
      </c>
      <c r="D78">
        <v>188</v>
      </c>
      <c r="E78">
        <v>0</v>
      </c>
      <c r="F78" s="23">
        <v>3.557668209</v>
      </c>
      <c r="G78" s="23">
        <v>55.204021500000003</v>
      </c>
      <c r="H78" s="23">
        <v>1</v>
      </c>
    </row>
    <row r="79" spans="1:8" x14ac:dyDescent="0.2">
      <c r="A79">
        <v>0.34014597535133401</v>
      </c>
      <c r="B79">
        <v>6.5</v>
      </c>
      <c r="C79">
        <v>21</v>
      </c>
      <c r="D79">
        <v>685</v>
      </c>
      <c r="E79">
        <v>0.26984128355979897</v>
      </c>
      <c r="F79" s="23">
        <v>3.6138451100000002</v>
      </c>
      <c r="G79" s="23">
        <v>47.724197400000001</v>
      </c>
      <c r="H79" s="23">
        <v>0</v>
      </c>
    </row>
    <row r="80" spans="1:8" x14ac:dyDescent="0.2">
      <c r="A80">
        <v>0.14136125147342701</v>
      </c>
      <c r="B80">
        <v>7.6999998092651403</v>
      </c>
      <c r="C80">
        <v>258</v>
      </c>
      <c r="D80">
        <v>191</v>
      </c>
      <c r="E80">
        <v>0.18666666746139501</v>
      </c>
      <c r="F80" s="23">
        <v>2.6172223090000002</v>
      </c>
      <c r="G80" s="23">
        <v>43.047805799999999</v>
      </c>
      <c r="H80" s="23">
        <v>1</v>
      </c>
    </row>
    <row r="81" spans="1:8" x14ac:dyDescent="0.2">
      <c r="A81">
        <v>0.35416665673255898</v>
      </c>
      <c r="B81">
        <v>6.5</v>
      </c>
      <c r="C81">
        <v>21</v>
      </c>
      <c r="D81">
        <v>336</v>
      </c>
      <c r="E81">
        <v>0.23243242502212499</v>
      </c>
      <c r="F81" s="23">
        <v>3.6138451100000002</v>
      </c>
      <c r="G81" s="23">
        <v>47.724197400000001</v>
      </c>
      <c r="H81" s="23">
        <v>1</v>
      </c>
    </row>
    <row r="82" spans="1:8" x14ac:dyDescent="0.2">
      <c r="A82">
        <v>0.63268893957138095</v>
      </c>
      <c r="B82">
        <v>6.3000001907348597</v>
      </c>
      <c r="C82">
        <v>11</v>
      </c>
      <c r="D82">
        <v>569</v>
      </c>
      <c r="E82">
        <v>0.42061856389045699</v>
      </c>
      <c r="F82" s="23">
        <v>3.5832822320000002</v>
      </c>
      <c r="G82" s="23">
        <v>43.2948837</v>
      </c>
      <c r="H82" s="23">
        <v>1</v>
      </c>
    </row>
    <row r="83" spans="1:8" x14ac:dyDescent="0.2">
      <c r="A83">
        <v>0.61695903539657604</v>
      </c>
      <c r="B83">
        <v>7.3000001907348597</v>
      </c>
      <c r="C83">
        <v>111</v>
      </c>
      <c r="D83">
        <v>342</v>
      </c>
      <c r="E83">
        <v>0.26721763610839799</v>
      </c>
      <c r="F83" s="23">
        <v>3.3509430889999998</v>
      </c>
      <c r="G83" s="23">
        <v>48.9714928</v>
      </c>
      <c r="H83" s="23">
        <v>1</v>
      </c>
    </row>
    <row r="84" spans="1:8" x14ac:dyDescent="0.2">
      <c r="A84">
        <v>0.324175834655762</v>
      </c>
      <c r="B84">
        <v>6.5</v>
      </c>
      <c r="C84">
        <v>21</v>
      </c>
      <c r="D84">
        <v>182</v>
      </c>
      <c r="E84">
        <v>0.31578946113586398</v>
      </c>
      <c r="F84" s="23">
        <v>3.6138451100000002</v>
      </c>
      <c r="G84" s="23">
        <v>47.724197400000001</v>
      </c>
      <c r="H84" s="23">
        <v>0</v>
      </c>
    </row>
    <row r="85" spans="1:8" x14ac:dyDescent="0.2">
      <c r="A85">
        <v>0.29716521501541099</v>
      </c>
      <c r="B85">
        <v>6.4000000953674299</v>
      </c>
      <c r="C85">
        <v>47</v>
      </c>
      <c r="D85">
        <v>1023</v>
      </c>
      <c r="E85">
        <v>6.2923520803451496E-2</v>
      </c>
      <c r="F85" s="23">
        <v>4.3415718080000003</v>
      </c>
      <c r="G85" s="23">
        <v>57.959869400000002</v>
      </c>
      <c r="H85" s="23">
        <v>1</v>
      </c>
    </row>
    <row r="86" spans="1:8" x14ac:dyDescent="0.2">
      <c r="A86">
        <v>0.33057850599288902</v>
      </c>
      <c r="B86">
        <v>6.5</v>
      </c>
      <c r="C86">
        <v>50</v>
      </c>
      <c r="D86">
        <v>242</v>
      </c>
      <c r="E86">
        <v>0.35081967711448703</v>
      </c>
      <c r="F86" s="23">
        <v>3.802748442</v>
      </c>
      <c r="G86" s="23">
        <v>48.524124100000002</v>
      </c>
      <c r="H86" s="23">
        <v>0</v>
      </c>
    </row>
    <row r="87" spans="1:8" x14ac:dyDescent="0.2">
      <c r="A87">
        <v>0.47774273157119801</v>
      </c>
      <c r="B87">
        <v>7.6999998092651403</v>
      </c>
      <c r="C87">
        <v>258</v>
      </c>
      <c r="D87">
        <v>2853</v>
      </c>
      <c r="E87">
        <v>0.30267921090125999</v>
      </c>
      <c r="F87" s="23">
        <v>2.6172223090000002</v>
      </c>
      <c r="G87" s="23">
        <v>43.047805799999999</v>
      </c>
      <c r="H87" s="23">
        <v>1</v>
      </c>
    </row>
    <row r="88" spans="1:8" x14ac:dyDescent="0.2">
      <c r="A88">
        <v>0.22249630093574499</v>
      </c>
      <c r="B88">
        <v>8.1000003814697301</v>
      </c>
      <c r="C88">
        <v>175</v>
      </c>
      <c r="D88">
        <v>2027</v>
      </c>
      <c r="E88">
        <v>0.30977037549018899</v>
      </c>
      <c r="F88" s="23">
        <v>2.1803362370000001</v>
      </c>
      <c r="G88" s="23">
        <v>40.811256399999998</v>
      </c>
      <c r="H88" s="23">
        <v>1</v>
      </c>
    </row>
    <row r="89" spans="1:8" x14ac:dyDescent="0.2">
      <c r="A89">
        <v>0.578125</v>
      </c>
      <c r="B89">
        <v>8</v>
      </c>
      <c r="C89">
        <v>161</v>
      </c>
      <c r="D89">
        <v>384</v>
      </c>
      <c r="E89">
        <v>7.0000000298023196E-2</v>
      </c>
      <c r="F89" s="23">
        <v>4.4861040120000002</v>
      </c>
      <c r="G89" s="23">
        <v>63.3244896</v>
      </c>
      <c r="H89" s="23">
        <v>0</v>
      </c>
    </row>
    <row r="90" spans="1:8" x14ac:dyDescent="0.2">
      <c r="A90">
        <v>0.56834530830383301</v>
      </c>
      <c r="B90">
        <v>7.6999998092651403</v>
      </c>
      <c r="C90">
        <v>280</v>
      </c>
      <c r="D90">
        <v>139</v>
      </c>
      <c r="E90">
        <v>0.193877547979355</v>
      </c>
      <c r="F90" s="23">
        <v>3.7522661689999999</v>
      </c>
      <c r="G90" s="23">
        <v>52.190204600000001</v>
      </c>
      <c r="H90" s="23">
        <v>1</v>
      </c>
    </row>
    <row r="91" spans="1:8" x14ac:dyDescent="0.2">
      <c r="A91">
        <v>0.63679248094558705</v>
      </c>
      <c r="B91">
        <v>7.0999999046325701</v>
      </c>
      <c r="C91">
        <v>110</v>
      </c>
      <c r="D91">
        <v>212</v>
      </c>
      <c r="E91">
        <v>0.139037430286407</v>
      </c>
      <c r="F91" s="23">
        <v>3.2787353989999999</v>
      </c>
      <c r="G91" s="23">
        <v>45.267910000000001</v>
      </c>
      <c r="H91" s="23">
        <v>0</v>
      </c>
    </row>
    <row r="92" spans="1:8" x14ac:dyDescent="0.2">
      <c r="A92">
        <v>0.375</v>
      </c>
      <c r="B92">
        <v>8.3999996185302699</v>
      </c>
      <c r="C92">
        <v>140</v>
      </c>
      <c r="D92">
        <v>208</v>
      </c>
      <c r="E92">
        <v>0.29857820272445701</v>
      </c>
      <c r="F92" s="23">
        <v>2.6100511549999998</v>
      </c>
      <c r="G92" s="23">
        <v>44.548683199999999</v>
      </c>
      <c r="H92" s="23">
        <v>0</v>
      </c>
    </row>
    <row r="93" spans="1:8" x14ac:dyDescent="0.2">
      <c r="A93">
        <v>0.55462187528610196</v>
      </c>
      <c r="B93">
        <v>6.4000000953674299</v>
      </c>
      <c r="C93">
        <v>30</v>
      </c>
      <c r="D93">
        <v>238</v>
      </c>
      <c r="E93">
        <v>0.519999980926514</v>
      </c>
      <c r="F93" s="23">
        <v>3.5832822320000002</v>
      </c>
      <c r="G93" s="23">
        <v>43.2948837</v>
      </c>
      <c r="H93" s="23">
        <v>0</v>
      </c>
    </row>
    <row r="94" spans="1:8" x14ac:dyDescent="0.2">
      <c r="A94">
        <v>0.44554454088211098</v>
      </c>
      <c r="B94">
        <v>7.5</v>
      </c>
      <c r="C94">
        <v>90</v>
      </c>
      <c r="D94">
        <v>808</v>
      </c>
      <c r="E94">
        <v>2.8678303584456399E-2</v>
      </c>
      <c r="F94" s="23">
        <v>4.3415718080000003</v>
      </c>
      <c r="G94" s="23">
        <v>57.959869400000002</v>
      </c>
      <c r="H94" s="23">
        <v>1</v>
      </c>
    </row>
    <row r="95" spans="1:8" x14ac:dyDescent="0.2">
      <c r="A95">
        <v>0.69711536169052102</v>
      </c>
      <c r="B95">
        <v>5.6999998092651403</v>
      </c>
      <c r="C95">
        <v>2</v>
      </c>
      <c r="D95">
        <v>624</v>
      </c>
      <c r="E95">
        <v>0.35472154617309598</v>
      </c>
      <c r="F95" s="23">
        <v>3.6138451100000002</v>
      </c>
      <c r="G95" s="23">
        <v>47.724197400000001</v>
      </c>
      <c r="H95" s="23">
        <v>1</v>
      </c>
    </row>
    <row r="96" spans="1:8" x14ac:dyDescent="0.2">
      <c r="A96">
        <v>0.70656371116638195</v>
      </c>
      <c r="B96">
        <v>6.5</v>
      </c>
      <c r="C96">
        <v>50</v>
      </c>
      <c r="D96">
        <v>259</v>
      </c>
      <c r="E96">
        <v>0.31679388880729697</v>
      </c>
      <c r="F96" s="23">
        <v>3.802748442</v>
      </c>
      <c r="G96" s="23">
        <v>48.524124100000002</v>
      </c>
      <c r="H96" s="23">
        <v>1</v>
      </c>
    </row>
    <row r="97" spans="1:8" x14ac:dyDescent="0.2">
      <c r="A97">
        <v>0.44499999284744302</v>
      </c>
      <c r="B97">
        <v>7.5</v>
      </c>
      <c r="C97">
        <v>73</v>
      </c>
      <c r="D97">
        <v>200</v>
      </c>
      <c r="E97">
        <v>0.136363640427589</v>
      </c>
      <c r="F97" s="23">
        <v>3.7522661689999999</v>
      </c>
      <c r="G97" s="23">
        <v>52.190204600000001</v>
      </c>
      <c r="H97" s="23">
        <v>1</v>
      </c>
    </row>
    <row r="98" spans="1:8" x14ac:dyDescent="0.2">
      <c r="A98">
        <v>0.356890469789505</v>
      </c>
      <c r="B98">
        <v>7.3000001907348597</v>
      </c>
      <c r="C98">
        <v>111</v>
      </c>
      <c r="D98">
        <v>283</v>
      </c>
      <c r="E98">
        <v>0.100456617772579</v>
      </c>
      <c r="F98" s="23">
        <v>3.3509430889999998</v>
      </c>
      <c r="G98" s="23">
        <v>48.9714928</v>
      </c>
      <c r="H98" s="23">
        <v>1</v>
      </c>
    </row>
    <row r="99" spans="1:8" x14ac:dyDescent="0.2">
      <c r="A99">
        <v>0.41851851344108598</v>
      </c>
      <c r="B99">
        <v>7.0999999046325701</v>
      </c>
      <c r="C99">
        <v>50</v>
      </c>
      <c r="D99">
        <v>1080</v>
      </c>
      <c r="E99">
        <v>0.26870077848434398</v>
      </c>
      <c r="F99" s="23">
        <v>3.802748442</v>
      </c>
      <c r="G99" s="23">
        <v>48.524124100000002</v>
      </c>
      <c r="H99" s="23">
        <v>0</v>
      </c>
    </row>
    <row r="100" spans="1:8" x14ac:dyDescent="0.2">
      <c r="A100">
        <v>0.451428562402725</v>
      </c>
      <c r="B100">
        <v>7.0999999046325701</v>
      </c>
      <c r="C100">
        <v>50</v>
      </c>
      <c r="D100">
        <v>175</v>
      </c>
      <c r="E100">
        <v>0.24064171314239499</v>
      </c>
      <c r="F100" s="23">
        <v>3.802748442</v>
      </c>
      <c r="G100" s="23">
        <v>48.524124100000002</v>
      </c>
      <c r="H100" s="23">
        <v>1</v>
      </c>
    </row>
    <row r="101" spans="1:8" x14ac:dyDescent="0.2">
      <c r="A101">
        <v>0.45315220952034002</v>
      </c>
      <c r="B101">
        <v>8</v>
      </c>
      <c r="C101">
        <v>161</v>
      </c>
      <c r="D101">
        <v>2871</v>
      </c>
      <c r="E101">
        <v>0.10024280101060901</v>
      </c>
      <c r="F101" s="23">
        <v>4.754056931</v>
      </c>
      <c r="G101" s="23">
        <v>66.607749900000002</v>
      </c>
      <c r="H101" s="23">
        <v>1</v>
      </c>
    </row>
    <row r="102" spans="1:8" x14ac:dyDescent="0.2">
      <c r="A102">
        <v>0.41496598720550498</v>
      </c>
      <c r="B102">
        <v>7.0999999046325701</v>
      </c>
      <c r="C102">
        <v>110</v>
      </c>
      <c r="D102">
        <v>147</v>
      </c>
      <c r="E102">
        <v>0.234899327158928</v>
      </c>
      <c r="F102" s="23">
        <v>3.2787353989999999</v>
      </c>
      <c r="G102" s="23">
        <v>45.267910000000001</v>
      </c>
      <c r="H102" s="23">
        <v>1</v>
      </c>
    </row>
    <row r="103" spans="1:8" x14ac:dyDescent="0.2">
      <c r="A103">
        <v>0.483968526124954</v>
      </c>
      <c r="B103">
        <v>7.3000001907348597</v>
      </c>
      <c r="C103">
        <v>95</v>
      </c>
      <c r="D103">
        <v>34355.5390625</v>
      </c>
      <c r="E103">
        <v>0.37296861410141002</v>
      </c>
      <c r="F103" s="23">
        <v>3.2787353989999999</v>
      </c>
      <c r="G103" s="23">
        <v>45.267910000000001</v>
      </c>
      <c r="H103" s="23">
        <v>1</v>
      </c>
    </row>
    <row r="104" spans="1:8" x14ac:dyDescent="0.2">
      <c r="A104">
        <v>0.46056911349296598</v>
      </c>
      <c r="B104">
        <v>7.6999998092651403</v>
      </c>
      <c r="C104">
        <v>280</v>
      </c>
      <c r="D104">
        <v>2460</v>
      </c>
      <c r="E104">
        <v>0.29076087474822998</v>
      </c>
      <c r="F104" s="23">
        <v>3.7522661689999999</v>
      </c>
      <c r="G104" s="23">
        <v>52.190204600000001</v>
      </c>
      <c r="H104" s="23">
        <v>1</v>
      </c>
    </row>
    <row r="105" spans="1:8" x14ac:dyDescent="0.2">
      <c r="A105">
        <v>0.34806630015373202</v>
      </c>
      <c r="B105">
        <v>7.5999999046325701</v>
      </c>
      <c r="C105">
        <v>112</v>
      </c>
      <c r="D105">
        <v>181</v>
      </c>
      <c r="E105">
        <v>7.5000002980232197E-2</v>
      </c>
      <c r="F105" s="23">
        <v>3.1935379510000002</v>
      </c>
      <c r="G105" s="23">
        <v>50.735526999999998</v>
      </c>
      <c r="H105" s="23">
        <v>0</v>
      </c>
    </row>
    <row r="106" spans="1:8" x14ac:dyDescent="0.2">
      <c r="A106">
        <v>0.40160644054412797</v>
      </c>
      <c r="B106">
        <v>7.0999999046325701</v>
      </c>
      <c r="C106">
        <v>110</v>
      </c>
      <c r="D106">
        <v>249</v>
      </c>
      <c r="E106">
        <v>0.17073170840740201</v>
      </c>
      <c r="F106" s="23">
        <v>3.2787353989999999</v>
      </c>
      <c r="G106" s="23">
        <v>45.267910000000001</v>
      </c>
      <c r="H106" s="23">
        <v>1</v>
      </c>
    </row>
    <row r="107" spans="1:8" x14ac:dyDescent="0.2">
      <c r="A107">
        <v>0.27083334326744102</v>
      </c>
      <c r="B107">
        <v>6.4000000953674299</v>
      </c>
      <c r="C107">
        <v>30</v>
      </c>
      <c r="D107">
        <v>144</v>
      </c>
      <c r="E107">
        <v>0.18243242800235701</v>
      </c>
      <c r="F107" s="23">
        <v>3.6138451100000002</v>
      </c>
      <c r="G107" s="23">
        <v>47.724197400000001</v>
      </c>
      <c r="H107" s="23">
        <v>0</v>
      </c>
    </row>
    <row r="108" spans="1:8" x14ac:dyDescent="0.2">
      <c r="A108">
        <v>0.388692587614059</v>
      </c>
      <c r="B108">
        <v>7.5</v>
      </c>
      <c r="C108">
        <v>362</v>
      </c>
      <c r="D108">
        <v>283</v>
      </c>
      <c r="E108">
        <v>0.20000000298023199</v>
      </c>
      <c r="F108" s="23">
        <v>3.9568128589999998</v>
      </c>
      <c r="G108" s="23">
        <v>55.778434799999999</v>
      </c>
      <c r="H108" s="23">
        <v>1</v>
      </c>
    </row>
    <row r="109" spans="1:8" x14ac:dyDescent="0.2">
      <c r="A109">
        <v>0.41517856717109702</v>
      </c>
      <c r="B109">
        <v>6.5</v>
      </c>
      <c r="C109">
        <v>60</v>
      </c>
      <c r="D109">
        <v>224</v>
      </c>
      <c r="E109">
        <v>0.250922501087189</v>
      </c>
      <c r="F109" s="23">
        <v>3.6463961600000001</v>
      </c>
      <c r="G109" s="23">
        <v>49.4468575</v>
      </c>
      <c r="H109" s="23">
        <v>0</v>
      </c>
    </row>
    <row r="110" spans="1:8" x14ac:dyDescent="0.2">
      <c r="A110">
        <v>0.334328353404999</v>
      </c>
      <c r="B110">
        <v>6.5</v>
      </c>
      <c r="C110">
        <v>21</v>
      </c>
      <c r="D110">
        <v>335</v>
      </c>
      <c r="E110">
        <v>0.32162162661552401</v>
      </c>
      <c r="F110" s="23">
        <v>3.6138451100000002</v>
      </c>
      <c r="G110" s="23">
        <v>47.724197400000001</v>
      </c>
      <c r="H110" s="23">
        <v>1</v>
      </c>
    </row>
    <row r="111" spans="1:8" x14ac:dyDescent="0.2">
      <c r="A111">
        <v>0.40206184983253501</v>
      </c>
      <c r="B111">
        <v>8.1999998092651403</v>
      </c>
      <c r="C111">
        <v>140</v>
      </c>
      <c r="D111">
        <v>194</v>
      </c>
      <c r="E111">
        <v>0.25943395495414701</v>
      </c>
      <c r="F111" s="23">
        <v>3.2787353989999999</v>
      </c>
      <c r="G111" s="23">
        <v>45.267910000000001</v>
      </c>
      <c r="H111" s="23">
        <v>1</v>
      </c>
    </row>
    <row r="112" spans="1:8" x14ac:dyDescent="0.2">
      <c r="A112">
        <v>0.74892705678939797</v>
      </c>
      <c r="B112">
        <v>6.8000001907348597</v>
      </c>
      <c r="C112">
        <v>45</v>
      </c>
      <c r="D112">
        <v>466</v>
      </c>
      <c r="E112">
        <v>5.3045187145471601E-2</v>
      </c>
      <c r="F112" s="23">
        <v>3.557668209</v>
      </c>
      <c r="G112" s="23">
        <v>55.204021500000003</v>
      </c>
      <c r="H112" s="23">
        <v>1</v>
      </c>
    </row>
    <row r="113" spans="1:8" x14ac:dyDescent="0.2">
      <c r="A113">
        <v>0.25225225090980502</v>
      </c>
      <c r="B113">
        <v>7.5999999046325701</v>
      </c>
      <c r="C113">
        <v>148</v>
      </c>
      <c r="D113">
        <v>222</v>
      </c>
      <c r="E113">
        <v>0.16431924700737</v>
      </c>
      <c r="F113" s="23">
        <v>3.3509430889999998</v>
      </c>
      <c r="G113" s="23">
        <v>48.9714928</v>
      </c>
      <c r="H113" s="23">
        <v>1</v>
      </c>
    </row>
    <row r="114" spans="1:8" x14ac:dyDescent="0.2">
      <c r="A114">
        <v>0.397849470376968</v>
      </c>
      <c r="B114">
        <v>6.4000000953674299</v>
      </c>
      <c r="C114">
        <v>11</v>
      </c>
      <c r="D114">
        <v>186</v>
      </c>
      <c r="E114">
        <v>0.28645834326744102</v>
      </c>
      <c r="F114" s="23">
        <v>3.6138451100000002</v>
      </c>
      <c r="G114" s="23">
        <v>47.724197400000001</v>
      </c>
      <c r="H114" s="23">
        <v>0</v>
      </c>
    </row>
    <row r="115" spans="1:8" x14ac:dyDescent="0.2">
      <c r="A115">
        <v>0.52906978130340598</v>
      </c>
      <c r="B115">
        <v>6.5</v>
      </c>
      <c r="C115">
        <v>50</v>
      </c>
      <c r="D115">
        <v>172</v>
      </c>
      <c r="E115">
        <v>0.30303031206130998</v>
      </c>
      <c r="F115" s="23">
        <v>3.802748442</v>
      </c>
      <c r="G115" s="23">
        <v>48.524124100000002</v>
      </c>
      <c r="H115" s="23">
        <v>1</v>
      </c>
    </row>
    <row r="116" spans="1:8" x14ac:dyDescent="0.2">
      <c r="A116">
        <v>0.16890881955623599</v>
      </c>
      <c r="B116">
        <v>8.8999996185302699</v>
      </c>
      <c r="C116">
        <v>26</v>
      </c>
      <c r="D116">
        <v>669</v>
      </c>
      <c r="E116">
        <v>0.25384616851806602</v>
      </c>
      <c r="F116" s="23">
        <v>1.850306988</v>
      </c>
      <c r="G116" s="23">
        <v>59.026168800000001</v>
      </c>
      <c r="H116" s="23">
        <v>0</v>
      </c>
    </row>
    <row r="117" spans="1:8" x14ac:dyDescent="0.2">
      <c r="A117">
        <v>0.26731708645820601</v>
      </c>
      <c r="B117">
        <v>8.1999998092651403</v>
      </c>
      <c r="C117">
        <v>286</v>
      </c>
      <c r="D117">
        <v>1025</v>
      </c>
      <c r="E117">
        <v>0.24449108541011799</v>
      </c>
      <c r="F117" s="23">
        <v>1.9032382969999999</v>
      </c>
      <c r="G117" s="23">
        <v>48.774925199999998</v>
      </c>
      <c r="H117" s="23">
        <v>1</v>
      </c>
    </row>
    <row r="118" spans="1:8" x14ac:dyDescent="0.2">
      <c r="A118">
        <v>0.40663900971412698</v>
      </c>
      <c r="B118">
        <v>7.6999998092651403</v>
      </c>
      <c r="C118">
        <v>280</v>
      </c>
      <c r="D118">
        <v>241</v>
      </c>
      <c r="E118">
        <v>0.353658527135849</v>
      </c>
      <c r="F118" s="23">
        <v>3.7522661689999999</v>
      </c>
      <c r="G118" s="23">
        <v>52.190204600000001</v>
      </c>
      <c r="H118" s="23">
        <v>1</v>
      </c>
    </row>
    <row r="119" spans="1:8" x14ac:dyDescent="0.2">
      <c r="A119">
        <v>0.47959184646606401</v>
      </c>
      <c r="B119">
        <v>6.5</v>
      </c>
      <c r="C119">
        <v>60</v>
      </c>
      <c r="D119">
        <v>392</v>
      </c>
      <c r="E119">
        <v>0.34078213572502097</v>
      </c>
      <c r="F119" s="23">
        <v>3.6463961600000001</v>
      </c>
      <c r="G119" s="23">
        <v>49.4468575</v>
      </c>
      <c r="H119" s="23">
        <v>1</v>
      </c>
    </row>
    <row r="120" spans="1:8" x14ac:dyDescent="0.2">
      <c r="A120">
        <v>0.630681812763214</v>
      </c>
      <c r="B120">
        <v>7.5</v>
      </c>
      <c r="C120">
        <v>73</v>
      </c>
      <c r="D120">
        <v>176</v>
      </c>
      <c r="E120">
        <v>0.58222222328186002</v>
      </c>
      <c r="F120" s="23">
        <v>3.7522661689999999</v>
      </c>
      <c r="G120" s="23">
        <v>52.190204600000001</v>
      </c>
      <c r="H120" s="23">
        <v>1</v>
      </c>
    </row>
    <row r="121" spans="1:8" x14ac:dyDescent="0.2">
      <c r="A121">
        <v>0.29568645358085599</v>
      </c>
      <c r="B121">
        <v>7.5999999046325701</v>
      </c>
      <c r="C121">
        <v>148</v>
      </c>
      <c r="D121">
        <v>12936</v>
      </c>
      <c r="E121">
        <v>0.23197953402996099</v>
      </c>
      <c r="F121" s="23">
        <v>3.3509430889999998</v>
      </c>
      <c r="G121" s="23">
        <v>48.9714928</v>
      </c>
      <c r="H121" s="23">
        <v>1</v>
      </c>
    </row>
    <row r="122" spans="1:8" x14ac:dyDescent="0.2">
      <c r="A122">
        <v>0.48569652438163802</v>
      </c>
      <c r="B122">
        <v>7.3000001907348597</v>
      </c>
      <c r="C122">
        <v>111</v>
      </c>
      <c r="D122">
        <v>3216</v>
      </c>
      <c r="E122">
        <v>0.263580232858658</v>
      </c>
      <c r="F122" s="23">
        <v>3.3509430889999998</v>
      </c>
      <c r="G122" s="23">
        <v>48.9714928</v>
      </c>
      <c r="H122" s="23">
        <v>1</v>
      </c>
    </row>
    <row r="123" spans="1:8" x14ac:dyDescent="0.2">
      <c r="A123">
        <v>0.364055305719376</v>
      </c>
      <c r="B123">
        <v>7.3000001907348597</v>
      </c>
      <c r="C123">
        <v>43</v>
      </c>
      <c r="D123">
        <v>217</v>
      </c>
      <c r="E123">
        <v>0.18918919563293499</v>
      </c>
      <c r="F123" s="23">
        <v>3.6138451100000002</v>
      </c>
      <c r="G123" s="23">
        <v>47.724197400000001</v>
      </c>
      <c r="H123" s="23">
        <v>0</v>
      </c>
    </row>
    <row r="124" spans="1:8" x14ac:dyDescent="0.2">
      <c r="A124">
        <v>0.43137255311012301</v>
      </c>
      <c r="B124">
        <v>7.8000001907348597</v>
      </c>
      <c r="C124">
        <v>72</v>
      </c>
      <c r="D124">
        <v>153</v>
      </c>
      <c r="E124">
        <v>0.16766467690467801</v>
      </c>
      <c r="F124" s="23">
        <v>3.7522661689999999</v>
      </c>
      <c r="G124" s="23">
        <v>52.190204600000001</v>
      </c>
      <c r="H124" s="23">
        <v>1</v>
      </c>
    </row>
    <row r="125" spans="1:8" x14ac:dyDescent="0.2">
      <c r="A125">
        <v>0.195876285433769</v>
      </c>
      <c r="B125">
        <v>8</v>
      </c>
      <c r="C125">
        <v>269</v>
      </c>
      <c r="D125">
        <v>97</v>
      </c>
      <c r="E125">
        <v>0.14285714924335499</v>
      </c>
      <c r="F125" s="23">
        <v>2.6100511549999998</v>
      </c>
      <c r="G125" s="23">
        <v>44.548683199999999</v>
      </c>
      <c r="H125" s="23">
        <v>0</v>
      </c>
    </row>
    <row r="126" spans="1:8" x14ac:dyDescent="0.2">
      <c r="A126">
        <v>0.27225130796432501</v>
      </c>
      <c r="B126">
        <v>8</v>
      </c>
      <c r="C126">
        <v>269</v>
      </c>
      <c r="D126">
        <v>191</v>
      </c>
      <c r="E126">
        <v>0.31325301527977001</v>
      </c>
      <c r="F126" s="23">
        <v>2.6100511549999998</v>
      </c>
      <c r="G126" s="23">
        <v>44.548683199999999</v>
      </c>
      <c r="H126" s="23">
        <v>1</v>
      </c>
    </row>
    <row r="127" spans="1:8" x14ac:dyDescent="0.2">
      <c r="A127">
        <v>0.42514970898628202</v>
      </c>
      <c r="B127">
        <v>6.9000000953674299</v>
      </c>
      <c r="C127">
        <v>9</v>
      </c>
      <c r="D127">
        <v>501</v>
      </c>
      <c r="E127">
        <v>0.204166665673256</v>
      </c>
      <c r="F127" s="23">
        <v>3.5809137820000001</v>
      </c>
      <c r="G127" s="23">
        <v>41.250732399999997</v>
      </c>
      <c r="H127" s="23">
        <v>0</v>
      </c>
    </row>
    <row r="128" spans="1:8" x14ac:dyDescent="0.2">
      <c r="A128">
        <v>0.42696627974510198</v>
      </c>
      <c r="B128">
        <v>7.8000001907348597</v>
      </c>
      <c r="C128">
        <v>47</v>
      </c>
      <c r="D128">
        <v>178</v>
      </c>
      <c r="E128">
        <v>8.29015523195267E-2</v>
      </c>
      <c r="F128" s="23">
        <v>3.1935379510000002</v>
      </c>
      <c r="G128" s="23">
        <v>50.735526999999998</v>
      </c>
      <c r="H128" s="23">
        <v>1</v>
      </c>
    </row>
    <row r="129" spans="1:8" x14ac:dyDescent="0.2">
      <c r="A129">
        <v>0.29936304688453702</v>
      </c>
      <c r="B129">
        <v>7.6999998092651403</v>
      </c>
      <c r="C129">
        <v>176</v>
      </c>
      <c r="D129">
        <v>157</v>
      </c>
      <c r="E129">
        <v>0.18404908478259999</v>
      </c>
      <c r="F129" s="23">
        <v>3.3509430889999998</v>
      </c>
      <c r="G129" s="23">
        <v>48.9714928</v>
      </c>
      <c r="H129" s="23">
        <v>1</v>
      </c>
    </row>
    <row r="130" spans="1:8" x14ac:dyDescent="0.2">
      <c r="A130">
        <v>0.40416666865348799</v>
      </c>
      <c r="B130">
        <v>7.0999999046325701</v>
      </c>
      <c r="C130">
        <v>110</v>
      </c>
      <c r="D130">
        <v>240</v>
      </c>
      <c r="E130">
        <v>0.17560975253582001</v>
      </c>
      <c r="F130" s="23">
        <v>3.2787353989999999</v>
      </c>
      <c r="G130" s="23">
        <v>45.267910000000001</v>
      </c>
      <c r="H130" s="23">
        <v>1</v>
      </c>
    </row>
    <row r="131" spans="1:8" x14ac:dyDescent="0.2">
      <c r="A131">
        <v>0.45527064800262501</v>
      </c>
      <c r="B131">
        <v>6.5</v>
      </c>
      <c r="C131">
        <v>60</v>
      </c>
      <c r="D131">
        <v>1755</v>
      </c>
      <c r="E131">
        <v>0.30247268080711398</v>
      </c>
      <c r="F131" s="23">
        <v>3.6463961600000001</v>
      </c>
      <c r="G131" s="23">
        <v>49.4468575</v>
      </c>
      <c r="H131" s="23">
        <v>1</v>
      </c>
    </row>
    <row r="132" spans="1:8" x14ac:dyDescent="0.2">
      <c r="A132">
        <v>0.24585635960102101</v>
      </c>
      <c r="B132">
        <v>8.1999998092651403</v>
      </c>
      <c r="C132">
        <v>195</v>
      </c>
      <c r="D132">
        <v>362</v>
      </c>
      <c r="E132">
        <v>0.15573769807815599</v>
      </c>
      <c r="F132" s="23">
        <v>3.161184311</v>
      </c>
      <c r="G132" s="23">
        <v>51.952266700000003</v>
      </c>
      <c r="H132" s="23">
        <v>1</v>
      </c>
    </row>
    <row r="133" spans="1:8" x14ac:dyDescent="0.2">
      <c r="A133">
        <v>0.344537824392319</v>
      </c>
      <c r="B133">
        <v>6.5</v>
      </c>
      <c r="C133">
        <v>21</v>
      </c>
      <c r="D133">
        <v>238</v>
      </c>
      <c r="E133">
        <v>0.31506848335266102</v>
      </c>
      <c r="F133" s="23">
        <v>3.6138451100000002</v>
      </c>
      <c r="G133" s="23">
        <v>47.724197400000001</v>
      </c>
      <c r="H133" s="23">
        <v>1</v>
      </c>
    </row>
    <row r="134" spans="1:8" x14ac:dyDescent="0.2">
      <c r="A134">
        <v>0.54411762952804599</v>
      </c>
      <c r="B134">
        <v>6.8000001907348597</v>
      </c>
      <c r="C134">
        <v>20</v>
      </c>
      <c r="D134">
        <v>136</v>
      </c>
      <c r="E134">
        <v>6.7114094272255898E-3</v>
      </c>
      <c r="F134" s="23">
        <v>4.1227922440000002</v>
      </c>
      <c r="G134" s="23">
        <v>59.1176186</v>
      </c>
      <c r="H134" s="23">
        <v>1</v>
      </c>
    </row>
    <row r="135" spans="1:8" x14ac:dyDescent="0.2">
      <c r="A135">
        <v>0.50697082281112704</v>
      </c>
      <c r="B135">
        <v>7.8000001907348597</v>
      </c>
      <c r="C135">
        <v>195</v>
      </c>
      <c r="D135">
        <v>789</v>
      </c>
      <c r="E135">
        <v>0.111263737082481</v>
      </c>
      <c r="F135" s="23">
        <v>3.3509430889999998</v>
      </c>
      <c r="G135" s="23">
        <v>48.9714928</v>
      </c>
      <c r="H135" s="23">
        <v>1</v>
      </c>
    </row>
    <row r="136" spans="1:8" x14ac:dyDescent="0.2">
      <c r="A136">
        <v>0.21428571641445199</v>
      </c>
      <c r="B136">
        <v>7.5</v>
      </c>
      <c r="C136">
        <v>362</v>
      </c>
      <c r="D136">
        <v>182</v>
      </c>
      <c r="E136">
        <v>9.6256680786609594E-2</v>
      </c>
      <c r="F136" s="23">
        <v>3.3658187389999998</v>
      </c>
      <c r="G136" s="23">
        <v>51.8216362</v>
      </c>
      <c r="H136" s="23">
        <v>1</v>
      </c>
    </row>
    <row r="137" spans="1:8" x14ac:dyDescent="0.2">
      <c r="A137">
        <v>0.66117644309997603</v>
      </c>
      <c r="B137">
        <v>7.5999999046325701</v>
      </c>
      <c r="C137">
        <v>70</v>
      </c>
      <c r="D137">
        <v>850</v>
      </c>
      <c r="E137">
        <v>3.9911307394504499E-2</v>
      </c>
      <c r="F137" s="23">
        <v>3.557668209</v>
      </c>
      <c r="G137" s="23">
        <v>55.204021500000003</v>
      </c>
      <c r="H137" s="23">
        <v>1</v>
      </c>
    </row>
    <row r="138" spans="1:8" x14ac:dyDescent="0.2">
      <c r="A138">
        <v>0.21525214612484</v>
      </c>
      <c r="B138">
        <v>7.8000001907348597</v>
      </c>
      <c r="C138">
        <v>130</v>
      </c>
      <c r="D138">
        <v>1626</v>
      </c>
      <c r="E138">
        <v>0.27646037936210599</v>
      </c>
      <c r="F138" s="23">
        <v>3.2787353989999999</v>
      </c>
      <c r="G138" s="23">
        <v>45.267910000000001</v>
      </c>
      <c r="H138" s="23">
        <v>1</v>
      </c>
    </row>
    <row r="139" spans="1:8" x14ac:dyDescent="0.2">
      <c r="A139">
        <v>0.20915032923221599</v>
      </c>
      <c r="B139">
        <v>8.1999998092651403</v>
      </c>
      <c r="C139">
        <v>120</v>
      </c>
      <c r="D139">
        <v>153</v>
      </c>
      <c r="E139">
        <v>0.19444444775581399</v>
      </c>
      <c r="F139" s="23">
        <v>3.2787353989999999</v>
      </c>
      <c r="G139" s="23">
        <v>45.267910000000001</v>
      </c>
      <c r="H139" s="23">
        <v>1</v>
      </c>
    </row>
    <row r="140" spans="1:8" x14ac:dyDescent="0.2">
      <c r="A140">
        <v>0.21917808055877699</v>
      </c>
      <c r="B140">
        <v>8</v>
      </c>
      <c r="C140">
        <v>80</v>
      </c>
      <c r="D140">
        <v>292</v>
      </c>
      <c r="E140">
        <v>0.26688101887702897</v>
      </c>
      <c r="F140" s="23">
        <v>1.850306988</v>
      </c>
      <c r="G140" s="23">
        <v>59.026168800000001</v>
      </c>
      <c r="H140" s="23">
        <v>0</v>
      </c>
    </row>
    <row r="141" spans="1:8" x14ac:dyDescent="0.2">
      <c r="A141">
        <v>0.278959810733795</v>
      </c>
      <c r="B141">
        <v>8</v>
      </c>
      <c r="C141">
        <v>96</v>
      </c>
      <c r="D141">
        <v>423</v>
      </c>
      <c r="E141">
        <v>0.239608809351921</v>
      </c>
      <c r="F141" s="23">
        <v>2.6100511549999998</v>
      </c>
      <c r="G141" s="23">
        <v>44.548683199999999</v>
      </c>
      <c r="H141" s="23">
        <v>1</v>
      </c>
    </row>
    <row r="142" spans="1:8" x14ac:dyDescent="0.2">
      <c r="A142">
        <v>0.31589013338089</v>
      </c>
      <c r="B142">
        <v>8.3000001907348597</v>
      </c>
      <c r="C142">
        <v>221</v>
      </c>
      <c r="D142">
        <v>5752</v>
      </c>
      <c r="E142">
        <v>0.19062833487987499</v>
      </c>
      <c r="F142" s="23">
        <v>3.4170467850000001</v>
      </c>
      <c r="G142" s="23">
        <v>54.645614600000002</v>
      </c>
      <c r="H142" s="23">
        <v>1</v>
      </c>
    </row>
    <row r="143" spans="1:8" x14ac:dyDescent="0.2">
      <c r="A143">
        <v>0.22883436083793601</v>
      </c>
      <c r="B143">
        <v>8.1000003814697301</v>
      </c>
      <c r="C143">
        <v>175</v>
      </c>
      <c r="D143">
        <v>1630</v>
      </c>
      <c r="E143">
        <v>0.27433124184608498</v>
      </c>
      <c r="F143" s="23">
        <v>2.1803362370000001</v>
      </c>
      <c r="G143" s="23">
        <v>40.811256399999998</v>
      </c>
      <c r="H143" s="23">
        <v>1</v>
      </c>
    </row>
    <row r="144" spans="1:8" x14ac:dyDescent="0.2">
      <c r="A144">
        <v>0.52646237611770597</v>
      </c>
      <c r="B144">
        <v>6.5</v>
      </c>
      <c r="C144">
        <v>21</v>
      </c>
      <c r="D144">
        <v>359</v>
      </c>
      <c r="E144">
        <v>0.28901734948158297</v>
      </c>
      <c r="F144" s="23">
        <v>3.6138451100000002</v>
      </c>
      <c r="G144" s="23">
        <v>47.724197400000001</v>
      </c>
      <c r="H144" s="23">
        <v>0</v>
      </c>
    </row>
    <row r="145" spans="1:8" x14ac:dyDescent="0.2">
      <c r="A145">
        <v>0.36822429299354598</v>
      </c>
      <c r="B145">
        <v>7.4000000953674299</v>
      </c>
      <c r="C145">
        <v>159</v>
      </c>
      <c r="D145">
        <v>535</v>
      </c>
      <c r="E145">
        <v>0.21256931126117701</v>
      </c>
      <c r="F145" s="23">
        <v>0.95460528099999997</v>
      </c>
      <c r="G145" s="23">
        <v>48.028655999999998</v>
      </c>
      <c r="H145" s="23">
        <v>1</v>
      </c>
    </row>
    <row r="146" spans="1:8" x14ac:dyDescent="0.2">
      <c r="A146">
        <v>0.26437115669250499</v>
      </c>
      <c r="B146">
        <v>8.8999996185302699</v>
      </c>
      <c r="C146">
        <v>26</v>
      </c>
      <c r="D146">
        <v>3427</v>
      </c>
      <c r="E146">
        <v>0.338480174541473</v>
      </c>
      <c r="F146" s="23">
        <v>1.850306988</v>
      </c>
      <c r="G146" s="23">
        <v>59.026168800000001</v>
      </c>
      <c r="H146" s="23">
        <v>1</v>
      </c>
    </row>
    <row r="147" spans="1:8" x14ac:dyDescent="0.2">
      <c r="A147">
        <v>0.612546145915985</v>
      </c>
      <c r="B147">
        <v>6.8000001907348597</v>
      </c>
      <c r="C147">
        <v>29</v>
      </c>
      <c r="D147">
        <v>542</v>
      </c>
      <c r="E147">
        <v>4.2402826249599498E-2</v>
      </c>
      <c r="F147" s="23">
        <v>4.1653728489999997</v>
      </c>
      <c r="G147" s="23">
        <v>63.824417099999998</v>
      </c>
      <c r="H147" s="23">
        <v>1</v>
      </c>
    </row>
    <row r="148" spans="1:8" x14ac:dyDescent="0.2">
      <c r="A148">
        <v>0.42721518874168402</v>
      </c>
      <c r="B148">
        <v>7.3000001907348597</v>
      </c>
      <c r="C148">
        <v>43</v>
      </c>
      <c r="D148">
        <v>316</v>
      </c>
      <c r="E148">
        <v>0.25290697813034102</v>
      </c>
      <c r="F148" s="23">
        <v>3.2787353989999999</v>
      </c>
      <c r="G148" s="23">
        <v>45.267910000000001</v>
      </c>
      <c r="H148" s="23">
        <v>1</v>
      </c>
    </row>
    <row r="149" spans="1:8" x14ac:dyDescent="0.2">
      <c r="A149">
        <v>0.47843137383460999</v>
      </c>
      <c r="B149">
        <v>7.6999998092651403</v>
      </c>
      <c r="C149">
        <v>176</v>
      </c>
      <c r="D149">
        <v>1020</v>
      </c>
      <c r="E149">
        <v>0.26530611515045199</v>
      </c>
      <c r="F149" s="23">
        <v>3.3509430889999998</v>
      </c>
      <c r="G149" s="23">
        <v>48.9714928</v>
      </c>
      <c r="H149" s="23">
        <v>1</v>
      </c>
    </row>
    <row r="150" spans="1:8" x14ac:dyDescent="0.2">
      <c r="A150">
        <v>0.155086845159531</v>
      </c>
      <c r="B150">
        <v>7.1999998092651403</v>
      </c>
      <c r="C150">
        <v>15</v>
      </c>
      <c r="D150">
        <v>806</v>
      </c>
      <c r="E150">
        <v>0.30880713462829601</v>
      </c>
      <c r="F150" s="23">
        <v>3.0884869099999999</v>
      </c>
      <c r="G150" s="23">
        <v>48.0457611</v>
      </c>
      <c r="H150" s="23">
        <v>1</v>
      </c>
    </row>
    <row r="151" spans="1:8" x14ac:dyDescent="0.2">
      <c r="A151">
        <v>0.27794560790062001</v>
      </c>
      <c r="B151">
        <v>7.1999998092651403</v>
      </c>
      <c r="C151">
        <v>445</v>
      </c>
      <c r="D151">
        <v>331</v>
      </c>
      <c r="E151">
        <v>0.23509933054447199</v>
      </c>
      <c r="F151" s="23">
        <v>2.6960892680000001</v>
      </c>
      <c r="G151" s="23">
        <v>47.670028700000003</v>
      </c>
      <c r="H151" s="23">
        <v>1</v>
      </c>
    </row>
    <row r="152" spans="1:8" x14ac:dyDescent="0.2">
      <c r="A152">
        <v>0.37662336230277998</v>
      </c>
      <c r="B152">
        <v>6.5</v>
      </c>
      <c r="C152">
        <v>21</v>
      </c>
      <c r="D152">
        <v>616</v>
      </c>
      <c r="E152">
        <v>0.28076255321502702</v>
      </c>
      <c r="F152" s="23">
        <v>3.6138451100000002</v>
      </c>
      <c r="G152" s="23">
        <v>47.724197400000001</v>
      </c>
      <c r="H152" s="23">
        <v>0</v>
      </c>
    </row>
    <row r="153" spans="1:8" x14ac:dyDescent="0.2">
      <c r="A153">
        <v>0.30498534440994302</v>
      </c>
      <c r="B153">
        <v>8.1999998092651403</v>
      </c>
      <c r="C153">
        <v>195</v>
      </c>
      <c r="D153">
        <v>341</v>
      </c>
      <c r="E153">
        <v>0.15072463452816001</v>
      </c>
      <c r="F153" s="23">
        <v>3.161184311</v>
      </c>
      <c r="G153" s="23">
        <v>51.952266700000003</v>
      </c>
      <c r="H153" s="23">
        <v>1</v>
      </c>
    </row>
    <row r="154" spans="1:8" x14ac:dyDescent="0.2">
      <c r="A154">
        <v>0.40483871102333102</v>
      </c>
      <c r="B154">
        <v>6.4000000953674299</v>
      </c>
      <c r="C154">
        <v>11</v>
      </c>
      <c r="D154">
        <v>620</v>
      </c>
      <c r="E154">
        <v>0.245980709791183</v>
      </c>
      <c r="F154" s="23">
        <v>3.6138451100000002</v>
      </c>
      <c r="G154" s="23">
        <v>47.724197400000001</v>
      </c>
      <c r="H154" s="23">
        <v>0</v>
      </c>
    </row>
    <row r="155" spans="1:8" x14ac:dyDescent="0.2">
      <c r="A155">
        <v>0.33333334326744102</v>
      </c>
      <c r="B155">
        <v>6.6999998092651403</v>
      </c>
      <c r="C155">
        <v>28</v>
      </c>
      <c r="D155">
        <v>159</v>
      </c>
      <c r="E155">
        <v>0.355704694986343</v>
      </c>
      <c r="F155" s="23">
        <v>3.802748442</v>
      </c>
      <c r="G155" s="23">
        <v>48.524124100000002</v>
      </c>
      <c r="H155" s="23">
        <v>1</v>
      </c>
    </row>
    <row r="156" spans="1:8" x14ac:dyDescent="0.2">
      <c r="A156">
        <v>0.39032256603241</v>
      </c>
      <c r="B156">
        <v>7.9000000953674299</v>
      </c>
      <c r="C156">
        <v>45</v>
      </c>
      <c r="D156">
        <v>310</v>
      </c>
      <c r="E156">
        <v>0.39464882016181901</v>
      </c>
      <c r="F156" s="23">
        <v>2.6172223090000002</v>
      </c>
      <c r="G156" s="23">
        <v>43.047805799999999</v>
      </c>
      <c r="H156" s="23">
        <v>1</v>
      </c>
    </row>
    <row r="157" spans="1:8" x14ac:dyDescent="0.2">
      <c r="A157">
        <v>0.25484764575958302</v>
      </c>
      <c r="B157">
        <v>8.1999998092651403</v>
      </c>
      <c r="C157">
        <v>120</v>
      </c>
      <c r="D157">
        <v>1083</v>
      </c>
      <c r="E157">
        <v>0.21485410630703</v>
      </c>
      <c r="F157" s="23">
        <v>3.2787353989999999</v>
      </c>
      <c r="G157" s="23">
        <v>45.267910000000001</v>
      </c>
      <c r="H157" s="23">
        <v>1</v>
      </c>
    </row>
    <row r="158" spans="1:8" x14ac:dyDescent="0.2">
      <c r="A158">
        <v>0.52258062362670898</v>
      </c>
      <c r="B158">
        <v>5.6999998092651403</v>
      </c>
      <c r="C158">
        <v>2</v>
      </c>
      <c r="D158">
        <v>310</v>
      </c>
      <c r="E158">
        <v>0.25</v>
      </c>
      <c r="F158" s="23">
        <v>3.6138451100000002</v>
      </c>
      <c r="G158" s="23">
        <v>47.724197400000001</v>
      </c>
      <c r="H158" s="23">
        <v>0</v>
      </c>
    </row>
    <row r="159" spans="1:8" x14ac:dyDescent="0.2">
      <c r="A159">
        <v>0.36191198229789701</v>
      </c>
      <c r="B159">
        <v>8.1000003814697301</v>
      </c>
      <c r="C159">
        <v>127</v>
      </c>
      <c r="D159">
        <v>1318</v>
      </c>
      <c r="E159">
        <v>0.19834710657596599</v>
      </c>
      <c r="F159" s="23">
        <v>3.1935379510000002</v>
      </c>
      <c r="G159" s="23">
        <v>50.735526999999998</v>
      </c>
      <c r="H159" s="23">
        <v>1</v>
      </c>
    </row>
    <row r="160" spans="1:8" x14ac:dyDescent="0.2">
      <c r="A160">
        <v>0.40927693247795099</v>
      </c>
      <c r="B160">
        <v>7.5999999046325701</v>
      </c>
      <c r="C160">
        <v>148</v>
      </c>
      <c r="D160">
        <v>733</v>
      </c>
      <c r="E160">
        <v>0.203346207737923</v>
      </c>
      <c r="F160" s="23">
        <v>3.7522661689999999</v>
      </c>
      <c r="G160" s="23">
        <v>52.190204600000001</v>
      </c>
      <c r="H160" s="23">
        <v>0</v>
      </c>
    </row>
    <row r="161" spans="1:8" x14ac:dyDescent="0.2">
      <c r="A161">
        <v>0.45709571242332497</v>
      </c>
      <c r="B161">
        <v>7.3000001907348597</v>
      </c>
      <c r="C161">
        <v>43</v>
      </c>
      <c r="D161">
        <v>606</v>
      </c>
      <c r="E161">
        <v>0.21081081032752999</v>
      </c>
      <c r="F161" s="23">
        <v>3.2787353989999999</v>
      </c>
      <c r="G161" s="23">
        <v>45.267910000000001</v>
      </c>
      <c r="H161" s="23">
        <v>1</v>
      </c>
    </row>
    <row r="162" spans="1:8" x14ac:dyDescent="0.2">
      <c r="A162">
        <v>0.27350428700447099</v>
      </c>
      <c r="B162">
        <v>6.5</v>
      </c>
      <c r="C162">
        <v>21</v>
      </c>
      <c r="D162">
        <v>234</v>
      </c>
      <c r="E162">
        <v>0.20560747385024999</v>
      </c>
      <c r="F162" s="23">
        <v>3.6138451100000002</v>
      </c>
      <c r="G162" s="23">
        <v>47.724197400000001</v>
      </c>
      <c r="H162" s="23">
        <v>0</v>
      </c>
    </row>
    <row r="163" spans="1:8" x14ac:dyDescent="0.2">
      <c r="A163">
        <v>0.18823529779911</v>
      </c>
      <c r="B163">
        <v>8</v>
      </c>
      <c r="C163">
        <v>125</v>
      </c>
      <c r="D163">
        <v>85</v>
      </c>
      <c r="E163">
        <v>0.10000000149011599</v>
      </c>
      <c r="F163" s="23">
        <v>3.1935379510000002</v>
      </c>
      <c r="G163" s="23">
        <v>50.735526999999998</v>
      </c>
      <c r="H163" s="23">
        <v>1</v>
      </c>
    </row>
    <row r="164" spans="1:8" x14ac:dyDescent="0.2">
      <c r="A164">
        <v>0.48654466867446899</v>
      </c>
      <c r="B164">
        <v>8</v>
      </c>
      <c r="C164">
        <v>127</v>
      </c>
      <c r="D164">
        <v>2787</v>
      </c>
      <c r="E164">
        <v>8.2379862666130094E-2</v>
      </c>
      <c r="F164" s="23">
        <v>3.557668209</v>
      </c>
      <c r="G164" s="23">
        <v>55.204021500000003</v>
      </c>
      <c r="H164" s="23">
        <v>1</v>
      </c>
    </row>
    <row r="165" spans="1:8" x14ac:dyDescent="0.2">
      <c r="A165">
        <v>0.64847159385681197</v>
      </c>
      <c r="B165">
        <v>6.5</v>
      </c>
      <c r="C165">
        <v>50</v>
      </c>
      <c r="D165">
        <v>458</v>
      </c>
      <c r="E165">
        <v>0.29237288236617998</v>
      </c>
      <c r="F165" s="23">
        <v>3.802748442</v>
      </c>
      <c r="G165" s="23">
        <v>48.524124100000002</v>
      </c>
      <c r="H165" s="23">
        <v>0</v>
      </c>
    </row>
    <row r="166" spans="1:8" x14ac:dyDescent="0.2">
      <c r="A166">
        <v>0.29896906018257102</v>
      </c>
      <c r="B166">
        <v>7.4000000953674299</v>
      </c>
      <c r="C166">
        <v>109</v>
      </c>
      <c r="D166">
        <v>388</v>
      </c>
      <c r="E166">
        <v>0.115168541669846</v>
      </c>
      <c r="F166" s="23">
        <v>3.69141078</v>
      </c>
      <c r="G166" s="23">
        <v>51.9131584</v>
      </c>
      <c r="H166" s="23">
        <v>1</v>
      </c>
    </row>
    <row r="167" spans="1:8" x14ac:dyDescent="0.2">
      <c r="A167">
        <v>0.198606267571449</v>
      </c>
      <c r="B167">
        <v>8</v>
      </c>
      <c r="C167">
        <v>145</v>
      </c>
      <c r="D167">
        <v>287</v>
      </c>
      <c r="E167">
        <v>9.0277776122093201E-2</v>
      </c>
      <c r="F167" s="23">
        <v>3.3509430889999998</v>
      </c>
      <c r="G167" s="23">
        <v>48.9714928</v>
      </c>
      <c r="H167" s="23">
        <v>0</v>
      </c>
    </row>
    <row r="168" spans="1:8" x14ac:dyDescent="0.2">
      <c r="A168">
        <v>0.46013072133064298</v>
      </c>
      <c r="B168">
        <v>5.8000001907348597</v>
      </c>
      <c r="C168">
        <v>77</v>
      </c>
      <c r="D168">
        <v>765</v>
      </c>
      <c r="E168">
        <v>0.14685314893722501</v>
      </c>
      <c r="F168" s="23">
        <v>3.7102484699999998</v>
      </c>
      <c r="G168" s="23">
        <v>54.805042299999997</v>
      </c>
      <c r="H168" s="23">
        <v>1</v>
      </c>
    </row>
    <row r="169" spans="1:8" x14ac:dyDescent="0.2">
      <c r="A169">
        <v>0.74162679910659801</v>
      </c>
      <c r="B169">
        <v>6.8000001907348597</v>
      </c>
      <c r="C169">
        <v>20</v>
      </c>
      <c r="D169">
        <v>209</v>
      </c>
      <c r="E169">
        <v>2.7472527697682401E-2</v>
      </c>
      <c r="F169" s="23">
        <v>4.1227922440000002</v>
      </c>
      <c r="G169" s="23">
        <v>59.1176186</v>
      </c>
      <c r="H169" s="23">
        <v>0</v>
      </c>
    </row>
    <row r="170" spans="1:8" x14ac:dyDescent="0.2">
      <c r="A170">
        <v>0.74468082189559903</v>
      </c>
      <c r="B170">
        <v>5.6999998092651403</v>
      </c>
      <c r="C170">
        <v>2</v>
      </c>
      <c r="D170">
        <v>282</v>
      </c>
      <c r="E170">
        <v>0.5</v>
      </c>
      <c r="F170" s="23">
        <v>3.6463961600000001</v>
      </c>
      <c r="G170" s="23">
        <v>49.4468575</v>
      </c>
      <c r="H170" s="23">
        <v>1</v>
      </c>
    </row>
    <row r="171" spans="1:8" x14ac:dyDescent="0.2">
      <c r="A171">
        <v>0.42905405163764998</v>
      </c>
      <c r="B171">
        <v>6.5</v>
      </c>
      <c r="C171">
        <v>21</v>
      </c>
      <c r="D171">
        <v>1184</v>
      </c>
      <c r="E171">
        <v>0.30994671583175698</v>
      </c>
      <c r="F171" s="23">
        <v>3.6138451100000002</v>
      </c>
      <c r="G171" s="23">
        <v>47.724197400000001</v>
      </c>
      <c r="H171" s="23">
        <v>0</v>
      </c>
    </row>
    <row r="172" spans="1:8" x14ac:dyDescent="0.2">
      <c r="A172">
        <v>0.44676408171653698</v>
      </c>
      <c r="B172">
        <v>7.0999999046325701</v>
      </c>
      <c r="C172">
        <v>110</v>
      </c>
      <c r="D172">
        <v>479</v>
      </c>
      <c r="E172">
        <v>0.32991802692413302</v>
      </c>
      <c r="F172" s="23">
        <v>3.2787353989999999</v>
      </c>
      <c r="G172" s="23">
        <v>45.267910000000001</v>
      </c>
      <c r="H172" s="23">
        <v>1</v>
      </c>
    </row>
    <row r="173" spans="1:8" x14ac:dyDescent="0.2">
      <c r="A173">
        <v>0.31473213434219399</v>
      </c>
      <c r="B173">
        <v>7.3000001907348597</v>
      </c>
      <c r="C173">
        <v>111</v>
      </c>
      <c r="D173">
        <v>448</v>
      </c>
      <c r="E173">
        <v>0.23476298153400399</v>
      </c>
      <c r="F173" s="23">
        <v>3.1935379510000002</v>
      </c>
      <c r="G173" s="23">
        <v>50.735526999999998</v>
      </c>
      <c r="H173" s="2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FD806-D5A4-7847-9F24-07D48AE1C17B}">
  <dimension ref="A1:H421"/>
  <sheetViews>
    <sheetView workbookViewId="0">
      <selection activeCell="C2" sqref="C2"/>
    </sheetView>
  </sheetViews>
  <sheetFormatPr baseColWidth="10" defaultRowHeight="16" x14ac:dyDescent="0.2"/>
  <cols>
    <col min="1" max="1" width="14.33203125" customWidth="1"/>
    <col min="2" max="2" width="11.5" customWidth="1"/>
    <col min="3" max="3" width="14" customWidth="1"/>
    <col min="7" max="7" width="10.83203125" customWidth="1"/>
  </cols>
  <sheetData>
    <row r="1" spans="1:8" ht="20" x14ac:dyDescent="0.2">
      <c r="A1" s="26" t="s">
        <v>250</v>
      </c>
      <c r="B1" s="26" t="s">
        <v>211</v>
      </c>
      <c r="C1" s="26" t="s">
        <v>212</v>
      </c>
      <c r="E1" s="21"/>
      <c r="F1" s="21"/>
      <c r="G1" s="26"/>
      <c r="H1" s="26"/>
    </row>
    <row r="2" spans="1:8" x14ac:dyDescent="0.2">
      <c r="A2" s="14">
        <v>690.79998779296875</v>
      </c>
      <c r="B2" s="14">
        <v>17.889909744262695</v>
      </c>
      <c r="C2" s="14">
        <v>22.690000534057617</v>
      </c>
      <c r="E2" s="14"/>
      <c r="F2" s="14"/>
      <c r="G2" s="14"/>
      <c r="H2" s="14"/>
    </row>
    <row r="3" spans="1:8" hidden="1" x14ac:dyDescent="0.2">
      <c r="A3" s="14">
        <v>661.20001220703125</v>
      </c>
      <c r="B3" s="14">
        <v>21.524663925170898</v>
      </c>
      <c r="C3" s="14">
        <v>9.824000358581543</v>
      </c>
      <c r="E3" s="14"/>
      <c r="F3" s="14"/>
      <c r="G3" s="14"/>
      <c r="H3" s="14"/>
    </row>
    <row r="4" spans="1:8" hidden="1" x14ac:dyDescent="0.2">
      <c r="A4" s="14">
        <v>643.5999755859375</v>
      </c>
      <c r="B4" s="14">
        <v>18.697225570678711</v>
      </c>
      <c r="C4" s="14">
        <v>8.9779996871948242</v>
      </c>
      <c r="E4" s="14"/>
      <c r="F4" s="14"/>
      <c r="G4" s="14"/>
      <c r="H4" s="14"/>
    </row>
    <row r="5" spans="1:8" hidden="1" x14ac:dyDescent="0.2">
      <c r="A5" s="14">
        <v>647.70001220703125</v>
      </c>
      <c r="B5" s="14">
        <v>17.357143402099609</v>
      </c>
      <c r="C5" s="14">
        <v>8.9779996871948242</v>
      </c>
      <c r="E5" s="14"/>
      <c r="F5" s="14"/>
      <c r="G5" s="14"/>
      <c r="H5" s="14"/>
    </row>
    <row r="6" spans="1:8" hidden="1" x14ac:dyDescent="0.2">
      <c r="A6" s="14">
        <v>640.8499755859375</v>
      </c>
      <c r="B6" s="14">
        <v>18.671329498291016</v>
      </c>
      <c r="C6" s="14">
        <v>9.0803327560424805</v>
      </c>
      <c r="E6" s="14"/>
      <c r="F6" s="14"/>
      <c r="G6" s="14"/>
      <c r="H6" s="14"/>
    </row>
    <row r="7" spans="1:8" hidden="1" x14ac:dyDescent="0.2">
      <c r="A7" s="14">
        <v>605.550048828125</v>
      </c>
      <c r="B7" s="14">
        <v>21.40625</v>
      </c>
      <c r="C7" s="14">
        <v>10.414999961853027</v>
      </c>
      <c r="E7" s="14"/>
      <c r="F7" s="14"/>
      <c r="G7" s="14"/>
      <c r="H7" s="14"/>
    </row>
    <row r="8" spans="1:8" hidden="1" x14ac:dyDescent="0.2">
      <c r="A8" s="14">
        <v>606.75</v>
      </c>
      <c r="B8" s="14">
        <v>19.5</v>
      </c>
      <c r="C8" s="14">
        <v>6.5770001411437988</v>
      </c>
      <c r="E8" s="14"/>
      <c r="F8" s="14"/>
      <c r="G8" s="14"/>
      <c r="H8" s="14"/>
    </row>
    <row r="9" spans="1:8" hidden="1" x14ac:dyDescent="0.2">
      <c r="A9" s="14">
        <v>609</v>
      </c>
      <c r="B9" s="14">
        <v>20.89411735534668</v>
      </c>
      <c r="C9" s="14">
        <v>8.1739997863769531</v>
      </c>
      <c r="E9" s="14"/>
      <c r="F9" s="14"/>
      <c r="G9" s="14"/>
      <c r="H9" s="14"/>
    </row>
    <row r="10" spans="1:8" hidden="1" x14ac:dyDescent="0.2">
      <c r="A10" s="14">
        <v>612.5</v>
      </c>
      <c r="B10" s="14">
        <v>19.947368621826172</v>
      </c>
      <c r="C10" s="14">
        <v>7.3850002288818359</v>
      </c>
      <c r="E10" s="14"/>
      <c r="F10" s="14"/>
      <c r="G10" s="14"/>
      <c r="H10" s="14"/>
    </row>
    <row r="11" spans="1:8" hidden="1" x14ac:dyDescent="0.2">
      <c r="A11" s="14">
        <v>612.6500244140625</v>
      </c>
      <c r="B11" s="14">
        <v>20.80555534362793</v>
      </c>
      <c r="C11" s="14">
        <v>11.613332748413086</v>
      </c>
      <c r="E11" s="14"/>
      <c r="F11" s="14"/>
      <c r="G11" s="14"/>
      <c r="H11" s="14"/>
    </row>
    <row r="12" spans="1:8" hidden="1" x14ac:dyDescent="0.2">
      <c r="A12" s="14">
        <v>615.75</v>
      </c>
      <c r="B12" s="14">
        <v>21.238094329833984</v>
      </c>
      <c r="C12" s="14">
        <v>8.930999755859375</v>
      </c>
      <c r="E12" s="14"/>
      <c r="F12" s="14"/>
      <c r="G12" s="14"/>
      <c r="H12" s="14"/>
    </row>
    <row r="13" spans="1:8" hidden="1" x14ac:dyDescent="0.2">
      <c r="A13" s="14">
        <v>616.29998779296875</v>
      </c>
      <c r="B13" s="14">
        <v>21</v>
      </c>
      <c r="C13" s="14">
        <v>7.3850002288818359</v>
      </c>
      <c r="E13" s="14"/>
      <c r="F13" s="14"/>
      <c r="G13" s="14"/>
      <c r="H13" s="14"/>
    </row>
    <row r="14" spans="1:8" hidden="1" x14ac:dyDescent="0.2">
      <c r="A14" s="14">
        <v>616.29998779296875</v>
      </c>
      <c r="B14" s="14">
        <v>20.600000381469727</v>
      </c>
      <c r="C14" s="14">
        <v>5.3350000381469727</v>
      </c>
      <c r="E14" s="14"/>
      <c r="F14" s="14"/>
      <c r="G14" s="14"/>
      <c r="H14" s="14"/>
    </row>
    <row r="15" spans="1:8" hidden="1" x14ac:dyDescent="0.2">
      <c r="A15" s="14">
        <v>616.29998779296875</v>
      </c>
      <c r="B15" s="14">
        <v>20.008216857910156</v>
      </c>
      <c r="C15" s="14">
        <v>8.2790002822875977</v>
      </c>
      <c r="E15" s="14"/>
      <c r="F15" s="14"/>
      <c r="G15" s="14"/>
      <c r="H15" s="14"/>
    </row>
    <row r="16" spans="1:8" hidden="1" x14ac:dyDescent="0.2">
      <c r="A16" s="14">
        <v>616.45001220703125</v>
      </c>
      <c r="B16" s="14">
        <v>18.027778625488281</v>
      </c>
      <c r="C16" s="14">
        <v>9.630000114440918</v>
      </c>
      <c r="E16" s="14"/>
      <c r="F16" s="14"/>
      <c r="G16" s="14"/>
      <c r="H16" s="14"/>
    </row>
    <row r="17" spans="1:8" hidden="1" x14ac:dyDescent="0.2">
      <c r="A17" s="14">
        <v>617.3499755859375</v>
      </c>
      <c r="B17" s="14">
        <v>20.251960754394531</v>
      </c>
      <c r="C17" s="14">
        <v>7.4539999961853027</v>
      </c>
      <c r="E17" s="14"/>
      <c r="F17" s="14"/>
      <c r="G17" s="14"/>
      <c r="H17" s="14"/>
    </row>
    <row r="18" spans="1:8" hidden="1" x14ac:dyDescent="0.2">
      <c r="A18" s="14">
        <v>618.050048828125</v>
      </c>
      <c r="B18" s="14">
        <v>16.977869033813477</v>
      </c>
      <c r="C18" s="14">
        <v>6.2160000801086426</v>
      </c>
      <c r="E18" s="14"/>
      <c r="F18" s="14"/>
      <c r="G18" s="14"/>
      <c r="H18" s="14"/>
    </row>
    <row r="19" spans="1:8" hidden="1" x14ac:dyDescent="0.2">
      <c r="A19" s="14">
        <v>618.300048828125</v>
      </c>
      <c r="B19" s="14">
        <v>16.509803771972656</v>
      </c>
      <c r="C19" s="14">
        <v>7.7639999389648438</v>
      </c>
      <c r="E19" s="14"/>
      <c r="F19" s="14"/>
      <c r="G19" s="14"/>
      <c r="H19" s="14"/>
    </row>
    <row r="20" spans="1:8" hidden="1" x14ac:dyDescent="0.2">
      <c r="A20" s="14">
        <v>619.79998779296875</v>
      </c>
      <c r="B20" s="14">
        <v>22.704023361206055</v>
      </c>
      <c r="C20" s="14">
        <v>7.0219998359680176</v>
      </c>
      <c r="E20" s="14"/>
      <c r="F20" s="14"/>
      <c r="G20" s="14"/>
      <c r="H20" s="14"/>
    </row>
    <row r="21" spans="1:8" hidden="1" x14ac:dyDescent="0.2">
      <c r="A21" s="14">
        <v>620.29998779296875</v>
      </c>
      <c r="B21" s="14">
        <v>19.911111831665039</v>
      </c>
      <c r="C21" s="14">
        <v>5.6989998817443848</v>
      </c>
      <c r="E21" s="14"/>
      <c r="F21" s="14"/>
      <c r="G21" s="14"/>
      <c r="H21" s="14"/>
    </row>
    <row r="22" spans="1:8" hidden="1" x14ac:dyDescent="0.2">
      <c r="A22" s="14">
        <v>620.5</v>
      </c>
      <c r="B22" s="14">
        <v>18.333333969116211</v>
      </c>
      <c r="C22" s="14">
        <v>7.9409999847412109</v>
      </c>
      <c r="E22" s="14"/>
      <c r="F22" s="14"/>
      <c r="G22" s="14"/>
      <c r="H22" s="14"/>
    </row>
    <row r="23" spans="1:8" hidden="1" x14ac:dyDescent="0.2">
      <c r="A23" s="14">
        <v>621.4000244140625</v>
      </c>
      <c r="B23" s="14">
        <v>22.619047164916992</v>
      </c>
      <c r="C23" s="14">
        <v>9.630000114440918</v>
      </c>
      <c r="E23" s="14"/>
      <c r="F23" s="14"/>
      <c r="G23" s="14"/>
      <c r="H23" s="14"/>
    </row>
    <row r="24" spans="1:8" hidden="1" x14ac:dyDescent="0.2">
      <c r="A24" s="14">
        <v>621.75</v>
      </c>
      <c r="B24" s="14">
        <v>19.448276519775391</v>
      </c>
      <c r="C24" s="14">
        <v>7.4050002098083496</v>
      </c>
      <c r="E24" s="14"/>
      <c r="F24" s="14"/>
      <c r="G24" s="14"/>
      <c r="H24" s="14"/>
    </row>
    <row r="25" spans="1:8" hidden="1" x14ac:dyDescent="0.2">
      <c r="A25" s="14">
        <v>622.050048828125</v>
      </c>
      <c r="B25" s="14">
        <v>25.052631378173828</v>
      </c>
      <c r="C25" s="14">
        <v>9.630000114440918</v>
      </c>
      <c r="E25" s="14"/>
      <c r="F25" s="14"/>
      <c r="G25" s="14"/>
      <c r="H25" s="14"/>
    </row>
    <row r="26" spans="1:8" hidden="1" x14ac:dyDescent="0.2">
      <c r="A26" s="14">
        <v>622.5999755859375</v>
      </c>
      <c r="B26" s="14">
        <v>20.675437927246094</v>
      </c>
      <c r="C26" s="14">
        <v>8.0190000534057617</v>
      </c>
      <c r="E26" s="14"/>
      <c r="F26" s="14"/>
      <c r="G26" s="14"/>
      <c r="H26" s="14"/>
    </row>
    <row r="27" spans="1:8" hidden="1" x14ac:dyDescent="0.2">
      <c r="A27" s="14">
        <v>623.0999755859375</v>
      </c>
      <c r="B27" s="14">
        <v>18.682352066040039</v>
      </c>
      <c r="C27" s="14">
        <v>8.5229997634887695</v>
      </c>
      <c r="E27" s="14"/>
      <c r="F27" s="14"/>
      <c r="G27" s="14"/>
      <c r="H27" s="14"/>
    </row>
    <row r="28" spans="1:8" hidden="1" x14ac:dyDescent="0.2">
      <c r="A28" s="14">
        <v>623.20001220703125</v>
      </c>
      <c r="B28" s="14">
        <v>22.845529556274414</v>
      </c>
      <c r="C28" s="14">
        <v>7.9831814765930176</v>
      </c>
      <c r="E28" s="14"/>
      <c r="F28" s="14"/>
      <c r="G28" s="14"/>
      <c r="H28" s="14"/>
    </row>
    <row r="29" spans="1:8" hidden="1" x14ac:dyDescent="0.2">
      <c r="A29" s="14">
        <v>623.45001220703125</v>
      </c>
      <c r="B29" s="14">
        <v>19.266666412353516</v>
      </c>
      <c r="C29" s="14">
        <v>7.304999828338623</v>
      </c>
      <c r="E29" s="14"/>
      <c r="F29" s="14"/>
      <c r="G29" s="14"/>
      <c r="H29" s="14"/>
    </row>
    <row r="30" spans="1:8" hidden="1" x14ac:dyDescent="0.2">
      <c r="A30" s="14">
        <v>623.5999755859375</v>
      </c>
      <c r="B30" s="14">
        <v>19.25</v>
      </c>
      <c r="C30" s="14">
        <v>8.9340000152587891</v>
      </c>
      <c r="E30" s="14"/>
      <c r="F30" s="14"/>
      <c r="G30" s="14"/>
      <c r="H30" s="14"/>
    </row>
    <row r="31" spans="1:8" hidden="1" x14ac:dyDescent="0.2">
      <c r="A31" s="14">
        <v>624.1500244140625</v>
      </c>
      <c r="B31" s="14">
        <v>20.545454025268555</v>
      </c>
      <c r="C31" s="14">
        <v>8.5539999008178711</v>
      </c>
      <c r="E31" s="14"/>
      <c r="F31" s="14"/>
      <c r="G31" s="14"/>
      <c r="H31" s="14"/>
    </row>
    <row r="32" spans="1:8" hidden="1" x14ac:dyDescent="0.2">
      <c r="A32" s="14">
        <v>624.550048828125</v>
      </c>
      <c r="B32" s="14">
        <v>20.606966018676758</v>
      </c>
      <c r="C32" s="14">
        <v>6.6129999160766602</v>
      </c>
      <c r="E32" s="14"/>
      <c r="F32" s="14"/>
      <c r="G32" s="14"/>
      <c r="H32" s="14"/>
    </row>
    <row r="33" spans="1:8" hidden="1" x14ac:dyDescent="0.2">
      <c r="A33" s="14">
        <v>624.95001220703125</v>
      </c>
      <c r="B33" s="14">
        <v>21.072681427001953</v>
      </c>
      <c r="C33" s="14">
        <v>12.409000396728516</v>
      </c>
      <c r="E33" s="14"/>
      <c r="F33" s="14"/>
      <c r="G33" s="14"/>
      <c r="H33" s="14"/>
    </row>
    <row r="34" spans="1:8" hidden="1" x14ac:dyDescent="0.2">
      <c r="A34" s="14">
        <v>625.29998779296875</v>
      </c>
      <c r="B34" s="14">
        <v>21.53581428527832</v>
      </c>
      <c r="C34" s="14">
        <v>8.1266155242919922</v>
      </c>
      <c r="E34" s="14"/>
      <c r="F34" s="14"/>
      <c r="G34" s="14"/>
      <c r="H34" s="14"/>
    </row>
    <row r="35" spans="1:8" hidden="1" x14ac:dyDescent="0.2">
      <c r="A35" s="14">
        <v>625.8499755859375</v>
      </c>
      <c r="B35" s="14">
        <v>19.903999328613281</v>
      </c>
      <c r="C35" s="14">
        <v>11.430999755859375</v>
      </c>
      <c r="E35" s="14"/>
      <c r="F35" s="14"/>
      <c r="G35" s="14"/>
      <c r="H35" s="14"/>
    </row>
    <row r="36" spans="1:8" hidden="1" x14ac:dyDescent="0.2">
      <c r="A36" s="14">
        <v>626.0999755859375</v>
      </c>
      <c r="B36" s="14">
        <v>21.194068908691406</v>
      </c>
      <c r="C36" s="14">
        <v>11.722225189208984</v>
      </c>
      <c r="E36" s="14"/>
      <c r="F36" s="14"/>
      <c r="G36" s="14"/>
      <c r="H36" s="14"/>
    </row>
    <row r="37" spans="1:8" hidden="1" x14ac:dyDescent="0.2">
      <c r="A37" s="14">
        <v>626.800048828125</v>
      </c>
      <c r="B37" s="14">
        <v>21.865354537963867</v>
      </c>
      <c r="C37" s="14">
        <v>11.332500457763672</v>
      </c>
      <c r="E37" s="14"/>
      <c r="F37" s="14"/>
      <c r="G37" s="14"/>
      <c r="H37" s="14"/>
    </row>
    <row r="38" spans="1:8" hidden="1" x14ac:dyDescent="0.2">
      <c r="A38" s="14">
        <v>626.9000244140625</v>
      </c>
      <c r="B38" s="14">
        <v>18.329645156860352</v>
      </c>
      <c r="C38" s="14">
        <v>9.5979995727539062</v>
      </c>
      <c r="E38" s="14"/>
      <c r="F38" s="14"/>
      <c r="G38" s="14"/>
      <c r="H38" s="14"/>
    </row>
    <row r="39" spans="1:8" hidden="1" x14ac:dyDescent="0.2">
      <c r="A39" s="14">
        <v>627.0999755859375</v>
      </c>
      <c r="B39" s="14">
        <v>16.228570938110352</v>
      </c>
      <c r="C39" s="14">
        <v>14.557999610900879</v>
      </c>
      <c r="E39" s="14"/>
      <c r="F39" s="14"/>
      <c r="G39" s="14"/>
      <c r="H39" s="14"/>
    </row>
    <row r="40" spans="1:8" x14ac:dyDescent="0.2">
      <c r="A40" s="14">
        <v>627.25</v>
      </c>
      <c r="B40" s="14">
        <v>19.178571701049805</v>
      </c>
      <c r="C40" s="14">
        <v>22.059999465942383</v>
      </c>
      <c r="E40" s="14"/>
      <c r="F40" s="14"/>
      <c r="G40" s="14"/>
      <c r="H40" s="14"/>
    </row>
    <row r="41" spans="1:8" hidden="1" x14ac:dyDescent="0.2">
      <c r="A41" s="14">
        <v>627.29998779296875</v>
      </c>
      <c r="B41" s="14">
        <v>20.277366638183594</v>
      </c>
      <c r="C41" s="14">
        <v>9.7089996337890625</v>
      </c>
      <c r="E41" s="14"/>
      <c r="F41" s="14"/>
      <c r="G41" s="14"/>
      <c r="H41" s="14"/>
    </row>
    <row r="42" spans="1:8" hidden="1" x14ac:dyDescent="0.2">
      <c r="A42" s="14">
        <v>628.25</v>
      </c>
      <c r="B42" s="14">
        <v>22.986137390136719</v>
      </c>
      <c r="C42" s="14">
        <v>11.482944488525391</v>
      </c>
      <c r="E42" s="14"/>
      <c r="F42" s="14"/>
      <c r="G42" s="14"/>
      <c r="H42" s="14"/>
    </row>
    <row r="43" spans="1:8" hidden="1" x14ac:dyDescent="0.2">
      <c r="A43" s="14">
        <v>628.4000244140625</v>
      </c>
      <c r="B43" s="14">
        <v>20.44444465637207</v>
      </c>
      <c r="C43" s="14">
        <v>8.1780004501342773</v>
      </c>
      <c r="E43" s="14"/>
      <c r="F43" s="14"/>
      <c r="G43" s="14"/>
      <c r="H43" s="14"/>
    </row>
    <row r="44" spans="1:8" hidden="1" x14ac:dyDescent="0.2">
      <c r="A44" s="14">
        <v>628.550048828125</v>
      </c>
      <c r="B44" s="14">
        <v>19.820846557617188</v>
      </c>
      <c r="C44" s="14">
        <v>8.1739997863769531</v>
      </c>
      <c r="E44" s="14"/>
      <c r="F44" s="14"/>
      <c r="G44" s="14"/>
      <c r="H44" s="14"/>
    </row>
    <row r="45" spans="1:8" hidden="1" x14ac:dyDescent="0.2">
      <c r="A45" s="14">
        <v>628.6500244140625</v>
      </c>
      <c r="B45" s="14">
        <v>23.205223083496094</v>
      </c>
      <c r="C45" s="14">
        <v>7.5</v>
      </c>
      <c r="E45" s="14"/>
      <c r="F45" s="14"/>
      <c r="G45" s="14"/>
      <c r="H45" s="14"/>
    </row>
    <row r="46" spans="1:8" hidden="1" x14ac:dyDescent="0.2">
      <c r="A46" s="14">
        <v>628.75</v>
      </c>
      <c r="B46" s="14">
        <v>19.2669677734375</v>
      </c>
      <c r="C46" s="14">
        <v>10.05049991607666</v>
      </c>
      <c r="E46" s="14"/>
      <c r="F46" s="14"/>
      <c r="G46" s="14"/>
      <c r="H46" s="14"/>
    </row>
    <row r="47" spans="1:8" hidden="1" x14ac:dyDescent="0.2">
      <c r="A47" s="14">
        <v>629.800048828125</v>
      </c>
      <c r="B47" s="14">
        <v>23.301887512207031</v>
      </c>
      <c r="C47" s="14">
        <v>7.3319997787475586</v>
      </c>
      <c r="E47" s="14"/>
      <c r="F47" s="14"/>
      <c r="G47" s="14"/>
      <c r="H47" s="14"/>
    </row>
    <row r="48" spans="1:8" hidden="1" x14ac:dyDescent="0.2">
      <c r="A48" s="14">
        <v>630.3499755859375</v>
      </c>
      <c r="B48" s="14">
        <v>21.188285827636719</v>
      </c>
      <c r="C48" s="14">
        <v>12.581577301025391</v>
      </c>
      <c r="E48" s="14"/>
      <c r="F48" s="14"/>
      <c r="G48" s="14"/>
      <c r="H48" s="14"/>
    </row>
    <row r="49" spans="1:8" x14ac:dyDescent="0.2">
      <c r="A49" s="14">
        <v>630.4000244140625</v>
      </c>
      <c r="B49" s="14">
        <v>20.871795654296875</v>
      </c>
      <c r="C49" s="14">
        <v>15.177000045776367</v>
      </c>
      <c r="E49" s="14"/>
      <c r="F49" s="14"/>
      <c r="G49" s="14"/>
      <c r="H49" s="14"/>
    </row>
    <row r="50" spans="1:8" hidden="1" x14ac:dyDescent="0.2">
      <c r="A50" s="14">
        <v>630.54998779296875</v>
      </c>
      <c r="B50" s="14">
        <v>19.017494201660156</v>
      </c>
      <c r="C50" s="14">
        <v>12.109127998352051</v>
      </c>
      <c r="E50" s="14"/>
      <c r="F50" s="14"/>
      <c r="G50" s="14"/>
      <c r="H50" s="14"/>
    </row>
    <row r="51" spans="1:8" hidden="1" x14ac:dyDescent="0.2">
      <c r="A51" s="14">
        <v>630.54998779296875</v>
      </c>
      <c r="B51" s="14">
        <v>21.919380187988281</v>
      </c>
      <c r="C51" s="14">
        <v>11.784999847412109</v>
      </c>
      <c r="E51" s="14"/>
      <c r="F51" s="14"/>
      <c r="G51" s="14"/>
      <c r="H51" s="14"/>
    </row>
    <row r="52" spans="1:8" hidden="1" x14ac:dyDescent="0.2">
      <c r="A52" s="14">
        <v>631.050048828125</v>
      </c>
      <c r="B52" s="14">
        <v>20.101238250732422</v>
      </c>
      <c r="C52" s="14">
        <v>14.062000274658203</v>
      </c>
      <c r="E52" s="14"/>
      <c r="F52" s="14"/>
      <c r="G52" s="14"/>
      <c r="H52" s="14"/>
    </row>
    <row r="53" spans="1:8" hidden="1" x14ac:dyDescent="0.2">
      <c r="A53" s="14">
        <v>631.4000244140625</v>
      </c>
      <c r="B53" s="14">
        <v>21.476511001586914</v>
      </c>
      <c r="C53" s="14">
        <v>10.472000122070312</v>
      </c>
      <c r="E53" s="14"/>
      <c r="F53" s="14"/>
      <c r="G53" s="14"/>
      <c r="H53" s="14"/>
    </row>
    <row r="54" spans="1:8" hidden="1" x14ac:dyDescent="0.2">
      <c r="A54" s="14">
        <v>631.8499755859375</v>
      </c>
      <c r="B54" s="14">
        <v>20.065788269042969</v>
      </c>
      <c r="C54" s="14">
        <v>13.405117034912109</v>
      </c>
      <c r="E54" s="14"/>
      <c r="F54" s="14"/>
      <c r="G54" s="14"/>
      <c r="H54" s="14"/>
    </row>
    <row r="55" spans="1:8" hidden="1" x14ac:dyDescent="0.2">
      <c r="A55" s="14">
        <v>631.9000244140625</v>
      </c>
      <c r="B55" s="14">
        <v>20.375095367431641</v>
      </c>
      <c r="C55" s="14">
        <v>12.301799774169922</v>
      </c>
      <c r="E55" s="14"/>
      <c r="F55" s="14"/>
      <c r="G55" s="14"/>
      <c r="H55" s="14"/>
    </row>
    <row r="56" spans="1:8" x14ac:dyDescent="0.2">
      <c r="A56" s="14">
        <v>631.95001220703125</v>
      </c>
      <c r="B56" s="14">
        <v>22.446481704711914</v>
      </c>
      <c r="C56" s="14">
        <v>15.404070854187012</v>
      </c>
      <c r="E56" s="14"/>
      <c r="F56" s="14"/>
      <c r="G56" s="14"/>
      <c r="H56" s="14"/>
    </row>
    <row r="57" spans="1:8" hidden="1" x14ac:dyDescent="0.2">
      <c r="A57" s="14">
        <v>632</v>
      </c>
      <c r="B57" s="14">
        <v>22.895238876342773</v>
      </c>
      <c r="C57" s="14">
        <v>13.76200008392334</v>
      </c>
      <c r="E57" s="14"/>
      <c r="F57" s="14"/>
      <c r="G57" s="14"/>
      <c r="H57" s="14"/>
    </row>
    <row r="58" spans="1:8" hidden="1" x14ac:dyDescent="0.2">
      <c r="A58" s="14">
        <v>632.20001220703125</v>
      </c>
      <c r="B58" s="14">
        <v>20.497970581054688</v>
      </c>
      <c r="C58" s="14">
        <v>14.184000015258789</v>
      </c>
      <c r="E58" s="14"/>
      <c r="F58" s="14"/>
      <c r="G58" s="14"/>
      <c r="H58" s="14"/>
    </row>
    <row r="59" spans="1:8" hidden="1" x14ac:dyDescent="0.2">
      <c r="A59" s="14">
        <v>632.25</v>
      </c>
      <c r="B59" s="14">
        <v>20</v>
      </c>
      <c r="C59" s="14">
        <v>8.8649997711181641</v>
      </c>
      <c r="E59" s="14"/>
      <c r="F59" s="14"/>
      <c r="G59" s="14"/>
      <c r="H59" s="14"/>
    </row>
    <row r="60" spans="1:8" hidden="1" x14ac:dyDescent="0.2">
      <c r="A60" s="14">
        <v>632.449951171875</v>
      </c>
      <c r="B60" s="14">
        <v>22.256580352783203</v>
      </c>
      <c r="C60" s="14">
        <v>12.996999740600586</v>
      </c>
      <c r="E60" s="14"/>
      <c r="F60" s="14"/>
      <c r="G60" s="14"/>
      <c r="H60" s="14"/>
    </row>
    <row r="61" spans="1:8" hidden="1" x14ac:dyDescent="0.2">
      <c r="A61" s="14">
        <v>632.8499755859375</v>
      </c>
      <c r="B61" s="14">
        <v>21.564363479614258</v>
      </c>
      <c r="C61" s="14">
        <v>11.592000007629395</v>
      </c>
      <c r="E61" s="14"/>
      <c r="F61" s="14"/>
      <c r="G61" s="14"/>
      <c r="H61" s="14"/>
    </row>
    <row r="62" spans="1:8" hidden="1" x14ac:dyDescent="0.2">
      <c r="A62" s="14">
        <v>632.95001220703125</v>
      </c>
      <c r="B62" s="14">
        <v>19.477371215820312</v>
      </c>
      <c r="C62" s="14">
        <v>8.2790002822875977</v>
      </c>
      <c r="E62" s="14"/>
      <c r="F62" s="14"/>
      <c r="G62" s="14"/>
      <c r="H62" s="14"/>
    </row>
    <row r="63" spans="1:8" hidden="1" x14ac:dyDescent="0.2">
      <c r="A63" s="14">
        <v>633.04998779296875</v>
      </c>
      <c r="B63" s="14">
        <v>17.670021057128906</v>
      </c>
      <c r="C63" s="14">
        <v>10.905642509460449</v>
      </c>
      <c r="E63" s="14"/>
      <c r="F63" s="14"/>
      <c r="G63" s="14"/>
      <c r="H63" s="14"/>
    </row>
    <row r="64" spans="1:8" hidden="1" x14ac:dyDescent="0.2">
      <c r="A64" s="14">
        <v>633.1500244140625</v>
      </c>
      <c r="B64" s="14">
        <v>21.947561264038086</v>
      </c>
      <c r="C64" s="14">
        <v>13.400625228881836</v>
      </c>
      <c r="E64" s="14"/>
      <c r="F64" s="14"/>
      <c r="G64" s="14"/>
      <c r="H64" s="14"/>
    </row>
    <row r="65" spans="1:8" hidden="1" x14ac:dyDescent="0.2">
      <c r="A65" s="14">
        <v>633.6500244140625</v>
      </c>
      <c r="B65" s="14">
        <v>21.783393859863281</v>
      </c>
      <c r="C65" s="14">
        <v>11.081000328063965</v>
      </c>
      <c r="E65" s="14"/>
      <c r="F65" s="14"/>
      <c r="G65" s="14"/>
      <c r="H65" s="14"/>
    </row>
    <row r="66" spans="1:8" hidden="1" x14ac:dyDescent="0.2">
      <c r="A66" s="14">
        <v>633.9000244140625</v>
      </c>
      <c r="B66" s="14">
        <v>19.139999389648438</v>
      </c>
      <c r="C66" s="14">
        <v>9.0819997787475586</v>
      </c>
      <c r="E66" s="14"/>
      <c r="F66" s="14"/>
      <c r="G66" s="14"/>
      <c r="H66" s="14"/>
    </row>
    <row r="67" spans="1:8" hidden="1" x14ac:dyDescent="0.2">
      <c r="A67" s="14">
        <v>634</v>
      </c>
      <c r="B67" s="14">
        <v>18.110496520996094</v>
      </c>
      <c r="C67" s="14">
        <v>13.390000343322754</v>
      </c>
      <c r="E67" s="14"/>
      <c r="F67" s="14"/>
      <c r="G67" s="14"/>
      <c r="H67" s="14"/>
    </row>
    <row r="68" spans="1:8" hidden="1" x14ac:dyDescent="0.2">
      <c r="A68" s="14">
        <v>634.050048828125</v>
      </c>
      <c r="B68" s="14">
        <v>20.682424545288086</v>
      </c>
      <c r="C68" s="14">
        <v>14.601625442504883</v>
      </c>
      <c r="E68" s="14"/>
      <c r="F68" s="14"/>
      <c r="G68" s="14"/>
      <c r="H68" s="14"/>
    </row>
    <row r="69" spans="1:8" hidden="1" x14ac:dyDescent="0.2">
      <c r="A69" s="14">
        <v>634.0999755859375</v>
      </c>
      <c r="B69" s="14">
        <v>22.623607635498047</v>
      </c>
      <c r="C69" s="14">
        <v>11.116000175476074</v>
      </c>
      <c r="E69" s="14"/>
      <c r="F69" s="14"/>
      <c r="G69" s="14"/>
      <c r="H69" s="14"/>
    </row>
    <row r="70" spans="1:8" hidden="1" x14ac:dyDescent="0.2">
      <c r="A70" s="14">
        <v>634.0999755859375</v>
      </c>
      <c r="B70" s="14">
        <v>21.7864990234375</v>
      </c>
      <c r="C70" s="14">
        <v>8.4230003356933594</v>
      </c>
      <c r="E70" s="14"/>
      <c r="F70" s="14"/>
      <c r="G70" s="14"/>
      <c r="H70" s="14"/>
    </row>
    <row r="71" spans="1:8" hidden="1" x14ac:dyDescent="0.2">
      <c r="A71" s="14">
        <v>634.1500244140625</v>
      </c>
      <c r="B71" s="14">
        <v>18.582931518554688</v>
      </c>
      <c r="C71" s="14">
        <v>11.664999961853027</v>
      </c>
      <c r="E71" s="14"/>
      <c r="F71" s="14"/>
      <c r="G71" s="14"/>
      <c r="H71" s="14"/>
    </row>
    <row r="72" spans="1:8" hidden="1" x14ac:dyDescent="0.2">
      <c r="A72" s="14">
        <v>634.199951171875</v>
      </c>
      <c r="B72" s="14">
        <v>21.545454025268555</v>
      </c>
      <c r="C72" s="14">
        <v>7.304999828338623</v>
      </c>
      <c r="E72" s="14"/>
      <c r="F72" s="14"/>
      <c r="G72" s="14"/>
      <c r="H72" s="14"/>
    </row>
    <row r="73" spans="1:8" hidden="1" x14ac:dyDescent="0.2">
      <c r="A73" s="14">
        <v>634.4000244140625</v>
      </c>
      <c r="B73" s="14">
        <v>21.152891159057617</v>
      </c>
      <c r="C73" s="14">
        <v>13.730599403381348</v>
      </c>
      <c r="E73" s="14"/>
      <c r="F73" s="14"/>
      <c r="G73" s="14"/>
      <c r="H73" s="14"/>
    </row>
    <row r="74" spans="1:8" hidden="1" x14ac:dyDescent="0.2">
      <c r="A74" s="14">
        <v>634.54998779296875</v>
      </c>
      <c r="B74" s="14">
        <v>16.633333206176758</v>
      </c>
      <c r="C74" s="14">
        <v>11.116000175476074</v>
      </c>
      <c r="E74" s="14"/>
      <c r="F74" s="14"/>
      <c r="G74" s="14"/>
      <c r="H74" s="14"/>
    </row>
    <row r="75" spans="1:8" hidden="1" x14ac:dyDescent="0.2">
      <c r="A75" s="14">
        <v>634.70001220703125</v>
      </c>
      <c r="B75" s="14">
        <v>21.144382476806641</v>
      </c>
      <c r="C75" s="14">
        <v>10.364428520202637</v>
      </c>
      <c r="E75" s="14"/>
      <c r="F75" s="14"/>
      <c r="G75" s="14"/>
      <c r="H75" s="14"/>
    </row>
    <row r="76" spans="1:8" hidden="1" x14ac:dyDescent="0.2">
      <c r="A76" s="14">
        <v>634.9000244140625</v>
      </c>
      <c r="B76" s="14">
        <v>19.781818389892578</v>
      </c>
      <c r="C76" s="14">
        <v>6.9829998016357422</v>
      </c>
      <c r="E76" s="14"/>
      <c r="F76" s="14"/>
      <c r="G76" s="14"/>
      <c r="H76" s="14"/>
    </row>
    <row r="77" spans="1:8" hidden="1" x14ac:dyDescent="0.2">
      <c r="A77" s="14">
        <v>634.949951171875</v>
      </c>
      <c r="B77" s="14">
        <v>18.983728408813477</v>
      </c>
      <c r="C77" s="14">
        <v>14.467800140380859</v>
      </c>
      <c r="E77" s="14"/>
      <c r="F77" s="14"/>
      <c r="G77" s="14"/>
      <c r="H77" s="14"/>
    </row>
    <row r="78" spans="1:8" hidden="1" x14ac:dyDescent="0.2">
      <c r="A78" s="14">
        <v>635.04998779296875</v>
      </c>
      <c r="B78" s="14">
        <v>17.667667388916016</v>
      </c>
      <c r="C78" s="14">
        <v>14.652999877929688</v>
      </c>
      <c r="E78" s="14"/>
      <c r="F78" s="14"/>
      <c r="G78" s="14"/>
      <c r="H78" s="14"/>
    </row>
    <row r="79" spans="1:8" hidden="1" x14ac:dyDescent="0.2">
      <c r="A79" s="14">
        <v>635.199951171875</v>
      </c>
      <c r="B79" s="14">
        <v>17.75499153137207</v>
      </c>
      <c r="C79" s="14">
        <v>10.628999710083008</v>
      </c>
      <c r="E79" s="14"/>
      <c r="F79" s="14"/>
      <c r="G79" s="14"/>
      <c r="H79" s="14"/>
    </row>
    <row r="80" spans="1:8" hidden="1" x14ac:dyDescent="0.2">
      <c r="A80" s="14">
        <v>635.45001220703125</v>
      </c>
      <c r="B80" s="14">
        <v>15.272727012634277</v>
      </c>
      <c r="C80" s="14">
        <v>9.7810001373291016</v>
      </c>
      <c r="E80" s="14"/>
      <c r="F80" s="14"/>
      <c r="G80" s="14"/>
      <c r="H80" s="14"/>
    </row>
    <row r="81" spans="1:8" hidden="1" x14ac:dyDescent="0.2">
      <c r="A81" s="14">
        <v>635.5999755859375</v>
      </c>
      <c r="B81" s="14">
        <v>14</v>
      </c>
      <c r="C81" s="14">
        <v>10.656000137329102</v>
      </c>
      <c r="E81" s="14"/>
      <c r="F81" s="14"/>
      <c r="G81" s="14"/>
      <c r="H81" s="14"/>
    </row>
    <row r="82" spans="1:8" hidden="1" x14ac:dyDescent="0.2">
      <c r="A82" s="14">
        <v>635.5999755859375</v>
      </c>
      <c r="B82" s="14">
        <v>20.596134185791016</v>
      </c>
      <c r="C82" s="14">
        <v>11.937999725341797</v>
      </c>
      <c r="E82" s="14"/>
      <c r="F82" s="14"/>
      <c r="G82" s="14"/>
      <c r="H82" s="14"/>
    </row>
    <row r="83" spans="1:8" hidden="1" x14ac:dyDescent="0.2">
      <c r="A83" s="14">
        <v>635.75</v>
      </c>
      <c r="B83" s="14">
        <v>16.311687469482422</v>
      </c>
      <c r="C83" s="14">
        <v>7.3850002288818359</v>
      </c>
      <c r="E83" s="14"/>
      <c r="F83" s="14"/>
      <c r="G83" s="14"/>
      <c r="H83" s="14"/>
    </row>
    <row r="84" spans="1:8" hidden="1" x14ac:dyDescent="0.2">
      <c r="A84" s="14">
        <v>635.95001220703125</v>
      </c>
      <c r="B84" s="14">
        <v>21.127962112426758</v>
      </c>
      <c r="C84" s="14">
        <v>10.675999641418457</v>
      </c>
      <c r="E84" s="14"/>
      <c r="F84" s="14"/>
      <c r="G84" s="14"/>
      <c r="H84" s="14"/>
    </row>
    <row r="85" spans="1:8" hidden="1" x14ac:dyDescent="0.2">
      <c r="A85" s="14">
        <v>636.0999755859375</v>
      </c>
      <c r="B85" s="14">
        <v>17.488012313842773</v>
      </c>
      <c r="C85" s="14">
        <v>9.9720001220703125</v>
      </c>
      <c r="E85" s="14"/>
      <c r="F85" s="14"/>
      <c r="G85" s="14"/>
      <c r="H85" s="14"/>
    </row>
    <row r="86" spans="1:8" hidden="1" x14ac:dyDescent="0.2">
      <c r="A86" s="14">
        <v>636.5</v>
      </c>
      <c r="B86" s="14">
        <v>17.88679313659668</v>
      </c>
      <c r="C86" s="14">
        <v>8.258000373840332</v>
      </c>
      <c r="E86" s="14"/>
      <c r="F86" s="14"/>
      <c r="G86" s="14"/>
      <c r="H86" s="14"/>
    </row>
    <row r="87" spans="1:8" hidden="1" x14ac:dyDescent="0.2">
      <c r="A87" s="14">
        <v>636.5999755859375</v>
      </c>
      <c r="B87" s="14">
        <v>19.306758880615234</v>
      </c>
      <c r="C87" s="14">
        <v>8.8959999084472656</v>
      </c>
      <c r="E87" s="14"/>
      <c r="F87" s="14"/>
      <c r="G87" s="14"/>
      <c r="H87" s="14"/>
    </row>
    <row r="88" spans="1:8" hidden="1" x14ac:dyDescent="0.2">
      <c r="A88" s="14">
        <v>636.699951171875</v>
      </c>
      <c r="B88" s="14">
        <v>20.892307281494141</v>
      </c>
      <c r="C88" s="14">
        <v>12.062000274658203</v>
      </c>
      <c r="E88" s="14"/>
      <c r="F88" s="14"/>
      <c r="G88" s="14"/>
      <c r="H88" s="14"/>
    </row>
    <row r="89" spans="1:8" hidden="1" x14ac:dyDescent="0.2">
      <c r="A89" s="14">
        <v>636.9000244140625</v>
      </c>
      <c r="B89" s="14">
        <v>21.286838531494141</v>
      </c>
      <c r="C89" s="14">
        <v>9.4288949966430664</v>
      </c>
      <c r="E89" s="14"/>
      <c r="F89" s="14"/>
      <c r="G89" s="14"/>
      <c r="H89" s="14"/>
    </row>
    <row r="90" spans="1:8" hidden="1" x14ac:dyDescent="0.2">
      <c r="A90" s="14">
        <v>636.95001220703125</v>
      </c>
      <c r="B90" s="14">
        <v>20.195598602294922</v>
      </c>
      <c r="C90" s="14">
        <v>8.9203329086303711</v>
      </c>
      <c r="E90" s="14"/>
      <c r="F90" s="14"/>
      <c r="G90" s="14"/>
      <c r="H90" s="14"/>
    </row>
    <row r="91" spans="1:8" hidden="1" x14ac:dyDescent="0.2">
      <c r="A91" s="14">
        <v>637</v>
      </c>
      <c r="B91" s="14">
        <v>24.950000762939453</v>
      </c>
      <c r="C91" s="14">
        <v>10.097999572753906</v>
      </c>
      <c r="E91" s="14"/>
      <c r="F91" s="14"/>
      <c r="G91" s="14"/>
      <c r="H91" s="14"/>
    </row>
    <row r="92" spans="1:8" hidden="1" x14ac:dyDescent="0.2">
      <c r="A92" s="14">
        <v>637.0999755859375</v>
      </c>
      <c r="B92" s="14">
        <v>18.130434036254883</v>
      </c>
      <c r="C92" s="14">
        <v>11.829999923706055</v>
      </c>
      <c r="E92" s="14"/>
      <c r="F92" s="14"/>
      <c r="G92" s="14"/>
      <c r="H92" s="14"/>
    </row>
    <row r="93" spans="1:8" hidden="1" x14ac:dyDescent="0.2">
      <c r="A93" s="14">
        <v>637.3499755859375</v>
      </c>
      <c r="B93" s="14">
        <v>20</v>
      </c>
      <c r="C93" s="14">
        <v>11.553000450134277</v>
      </c>
      <c r="E93" s="14"/>
      <c r="F93" s="14"/>
      <c r="G93" s="14"/>
      <c r="H93" s="14"/>
    </row>
    <row r="94" spans="1:8" x14ac:dyDescent="0.2">
      <c r="A94" s="14">
        <v>637.6500244140625</v>
      </c>
      <c r="B94" s="14">
        <v>18.729509353637695</v>
      </c>
      <c r="C94" s="14">
        <v>19.707000732421875</v>
      </c>
      <c r="E94" s="14"/>
      <c r="F94" s="14"/>
      <c r="G94" s="14"/>
      <c r="H94" s="14"/>
    </row>
    <row r="95" spans="1:8" hidden="1" x14ac:dyDescent="0.2">
      <c r="A95" s="14">
        <v>637.949951171875</v>
      </c>
      <c r="B95" s="14">
        <v>18.25</v>
      </c>
      <c r="C95" s="14">
        <v>7.1050000190734863</v>
      </c>
      <c r="E95" s="14"/>
      <c r="F95" s="14"/>
      <c r="G95" s="14"/>
      <c r="H95" s="14"/>
    </row>
    <row r="96" spans="1:8" hidden="1" x14ac:dyDescent="0.2">
      <c r="A96" s="14">
        <v>637.95001220703125</v>
      </c>
      <c r="B96" s="14">
        <v>18.992568969726562</v>
      </c>
      <c r="C96" s="14">
        <v>13.725000381469727</v>
      </c>
      <c r="E96" s="14"/>
      <c r="F96" s="14"/>
      <c r="G96" s="14"/>
      <c r="H96" s="14"/>
    </row>
    <row r="97" spans="1:8" hidden="1" x14ac:dyDescent="0.2">
      <c r="A97" s="14">
        <v>638</v>
      </c>
      <c r="B97" s="14">
        <v>19.887641906738281</v>
      </c>
      <c r="C97" s="14">
        <v>10.097999572753906</v>
      </c>
      <c r="E97" s="14"/>
      <c r="F97" s="14"/>
      <c r="G97" s="14"/>
      <c r="H97" s="14"/>
    </row>
    <row r="98" spans="1:8" hidden="1" x14ac:dyDescent="0.2">
      <c r="A98" s="14">
        <v>638.20001220703125</v>
      </c>
      <c r="B98" s="14">
        <v>19.378948211669922</v>
      </c>
      <c r="C98" s="14">
        <v>13.76200008392334</v>
      </c>
      <c r="E98" s="14"/>
      <c r="F98" s="14"/>
      <c r="G98" s="14"/>
      <c r="H98" s="14"/>
    </row>
    <row r="99" spans="1:8" hidden="1" x14ac:dyDescent="0.2">
      <c r="A99" s="14">
        <v>638.300048828125</v>
      </c>
      <c r="B99" s="14">
        <v>20.46258544921875</v>
      </c>
      <c r="C99" s="14">
        <v>9.6649999618530273</v>
      </c>
      <c r="E99" s="14"/>
      <c r="F99" s="14"/>
      <c r="G99" s="14"/>
      <c r="H99" s="14"/>
    </row>
    <row r="100" spans="1:8" hidden="1" x14ac:dyDescent="0.2">
      <c r="A100" s="14">
        <v>638.300048828125</v>
      </c>
      <c r="B100" s="14">
        <v>22.291572570800781</v>
      </c>
      <c r="C100" s="14">
        <v>10.263999938964844</v>
      </c>
      <c r="E100" s="14"/>
      <c r="F100" s="14"/>
      <c r="G100" s="14"/>
      <c r="H100" s="14"/>
    </row>
    <row r="101" spans="1:8" hidden="1" x14ac:dyDescent="0.2">
      <c r="A101" s="14">
        <v>638.3499755859375</v>
      </c>
      <c r="B101" s="14">
        <v>20.704738616943359</v>
      </c>
      <c r="C101" s="14">
        <v>11.56920051574707</v>
      </c>
      <c r="E101" s="14"/>
      <c r="F101" s="14"/>
      <c r="G101" s="14"/>
      <c r="H101" s="14"/>
    </row>
    <row r="102" spans="1:8" hidden="1" x14ac:dyDescent="0.2">
      <c r="A102" s="14">
        <v>638.54998779296875</v>
      </c>
      <c r="B102" s="14">
        <v>19.060052871704102</v>
      </c>
      <c r="C102" s="14">
        <v>7.4050002098083496</v>
      </c>
      <c r="E102" s="14"/>
      <c r="F102" s="14"/>
      <c r="G102" s="14"/>
      <c r="H102" s="14"/>
    </row>
    <row r="103" spans="1:8" hidden="1" x14ac:dyDescent="0.2">
      <c r="A103" s="14">
        <v>638.70001220703125</v>
      </c>
      <c r="B103" s="14">
        <v>20.23246955871582</v>
      </c>
      <c r="C103" s="14">
        <v>12.076999664306641</v>
      </c>
      <c r="E103" s="14"/>
      <c r="F103" s="14"/>
      <c r="G103" s="14"/>
      <c r="H103" s="14"/>
    </row>
    <row r="104" spans="1:8" hidden="1" x14ac:dyDescent="0.2">
      <c r="A104" s="14">
        <v>639.25</v>
      </c>
      <c r="B104" s="14">
        <v>19.690122604370117</v>
      </c>
      <c r="C104" s="14">
        <v>11.282999992370605</v>
      </c>
      <c r="E104" s="14"/>
      <c r="F104" s="14"/>
      <c r="G104" s="14"/>
      <c r="H104" s="14"/>
    </row>
    <row r="105" spans="1:8" hidden="1" x14ac:dyDescent="0.2">
      <c r="A105" s="14">
        <v>639.300048828125</v>
      </c>
      <c r="B105" s="14">
        <v>20.362539291381836</v>
      </c>
      <c r="C105" s="14">
        <v>10.034999847412109</v>
      </c>
      <c r="E105" s="14"/>
      <c r="F105" s="14"/>
      <c r="G105" s="14"/>
      <c r="H105" s="14"/>
    </row>
    <row r="106" spans="1:8" hidden="1" x14ac:dyDescent="0.2">
      <c r="A106" s="14">
        <v>639.3499755859375</v>
      </c>
      <c r="B106" s="14">
        <v>19.754222869873047</v>
      </c>
      <c r="C106" s="14">
        <v>8.3839998245239258</v>
      </c>
      <c r="E106" s="14"/>
      <c r="F106" s="14"/>
      <c r="G106" s="14"/>
      <c r="H106" s="14"/>
    </row>
    <row r="107" spans="1:8" hidden="1" x14ac:dyDescent="0.2">
      <c r="A107" s="14">
        <v>639.5</v>
      </c>
      <c r="B107" s="14">
        <v>19.379766464233398</v>
      </c>
      <c r="C107" s="14">
        <v>13.630000114440918</v>
      </c>
      <c r="E107" s="14"/>
      <c r="F107" s="14"/>
      <c r="G107" s="14"/>
      <c r="H107" s="14"/>
    </row>
    <row r="108" spans="1:8" hidden="1" x14ac:dyDescent="0.2">
      <c r="A108" s="14">
        <v>639.75</v>
      </c>
      <c r="B108" s="14">
        <v>22.92350959777832</v>
      </c>
      <c r="C108" s="14">
        <v>14.127667427062988</v>
      </c>
      <c r="E108" s="14"/>
      <c r="F108" s="14"/>
      <c r="G108" s="14"/>
      <c r="H108" s="14"/>
    </row>
    <row r="109" spans="1:8" hidden="1" x14ac:dyDescent="0.2">
      <c r="A109" s="14">
        <v>639.79998779296875</v>
      </c>
      <c r="B109" s="14">
        <v>19.373397827148438</v>
      </c>
      <c r="C109" s="14">
        <v>11.266124725341797</v>
      </c>
      <c r="E109" s="14"/>
      <c r="F109" s="14"/>
      <c r="G109" s="14"/>
      <c r="H109" s="14"/>
    </row>
    <row r="110" spans="1:8" hidden="1" x14ac:dyDescent="0.2">
      <c r="A110" s="14">
        <v>639.8499755859375</v>
      </c>
      <c r="B110" s="14">
        <v>19.155155181884766</v>
      </c>
      <c r="C110" s="14">
        <v>13.390000343322754</v>
      </c>
      <c r="E110" s="14"/>
      <c r="F110" s="14"/>
      <c r="G110" s="14"/>
      <c r="H110" s="14"/>
    </row>
    <row r="111" spans="1:8" hidden="1" x14ac:dyDescent="0.2">
      <c r="A111" s="14">
        <v>639.9000244140625</v>
      </c>
      <c r="B111" s="14">
        <v>21.299999237060547</v>
      </c>
      <c r="C111" s="14">
        <v>11.937999725341797</v>
      </c>
      <c r="E111" s="14"/>
      <c r="F111" s="14"/>
      <c r="G111" s="14"/>
      <c r="H111" s="14"/>
    </row>
    <row r="112" spans="1:8" hidden="1" x14ac:dyDescent="0.2">
      <c r="A112" s="14">
        <v>640.0999755859375</v>
      </c>
      <c r="B112" s="14">
        <v>18.303571701049805</v>
      </c>
      <c r="C112" s="14">
        <v>8.258000373840332</v>
      </c>
      <c r="E112" s="14"/>
      <c r="F112" s="14"/>
      <c r="G112" s="14"/>
      <c r="H112" s="14"/>
    </row>
    <row r="113" spans="1:8" hidden="1" x14ac:dyDescent="0.2">
      <c r="A113" s="14">
        <v>640.1500244140625</v>
      </c>
      <c r="B113" s="14">
        <v>21.079256057739258</v>
      </c>
      <c r="C113" s="14">
        <v>14.226727485656738</v>
      </c>
      <c r="E113" s="14"/>
      <c r="F113" s="14"/>
      <c r="G113" s="14"/>
      <c r="H113" s="14"/>
    </row>
    <row r="114" spans="1:8" hidden="1" x14ac:dyDescent="0.2">
      <c r="A114" s="14">
        <v>640.5</v>
      </c>
      <c r="B114" s="14">
        <v>18.791208267211914</v>
      </c>
      <c r="C114" s="14">
        <v>10.472000122070312</v>
      </c>
      <c r="E114" s="14"/>
      <c r="F114" s="14"/>
      <c r="G114" s="14"/>
      <c r="H114" s="14"/>
    </row>
    <row r="115" spans="1:8" hidden="1" x14ac:dyDescent="0.2">
      <c r="A115" s="14">
        <v>640.75</v>
      </c>
      <c r="B115" s="14">
        <v>19.626617431640625</v>
      </c>
      <c r="C115" s="14">
        <v>14.242900848388672</v>
      </c>
      <c r="E115" s="14"/>
      <c r="F115" s="14"/>
      <c r="G115" s="14"/>
      <c r="H115" s="14"/>
    </row>
    <row r="116" spans="1:8" hidden="1" x14ac:dyDescent="0.2">
      <c r="A116" s="14">
        <v>640.9000244140625</v>
      </c>
      <c r="B116" s="14">
        <v>19.590164184570312</v>
      </c>
      <c r="C116" s="14">
        <v>14.065999984741211</v>
      </c>
      <c r="E116" s="14"/>
      <c r="F116" s="14"/>
      <c r="G116" s="14"/>
      <c r="H116" s="14"/>
    </row>
    <row r="117" spans="1:8" x14ac:dyDescent="0.2">
      <c r="A117" s="14">
        <v>641.0999755859375</v>
      </c>
      <c r="B117" s="14">
        <v>20.871871948242188</v>
      </c>
      <c r="C117" s="14">
        <v>15.968000411987305</v>
      </c>
      <c r="E117" s="14"/>
      <c r="F117" s="14"/>
      <c r="G117" s="14"/>
      <c r="H117" s="14"/>
    </row>
    <row r="118" spans="1:8" hidden="1" x14ac:dyDescent="0.2">
      <c r="A118" s="14">
        <v>641.449951171875</v>
      </c>
      <c r="B118" s="14">
        <v>21.115001678466797</v>
      </c>
      <c r="C118" s="14">
        <v>10.263999938964844</v>
      </c>
      <c r="E118" s="14"/>
      <c r="F118" s="14"/>
      <c r="G118" s="14"/>
      <c r="H118" s="14"/>
    </row>
    <row r="119" spans="1:8" hidden="1" x14ac:dyDescent="0.2">
      <c r="A119" s="14">
        <v>641.449951171875</v>
      </c>
      <c r="B119" s="14">
        <v>20.08452033996582</v>
      </c>
      <c r="C119" s="14">
        <v>10.602470397949219</v>
      </c>
      <c r="E119" s="14"/>
      <c r="F119" s="14"/>
      <c r="G119" s="14"/>
      <c r="H119" s="14"/>
    </row>
    <row r="120" spans="1:8" hidden="1" x14ac:dyDescent="0.2">
      <c r="A120" s="14">
        <v>641.54998779296875</v>
      </c>
      <c r="B120" s="14">
        <v>19.910488128662109</v>
      </c>
      <c r="C120" s="14">
        <v>10.52299976348877</v>
      </c>
      <c r="E120" s="14"/>
      <c r="F120" s="14"/>
      <c r="G120" s="14"/>
      <c r="H120" s="14"/>
    </row>
    <row r="121" spans="1:8" hidden="1" x14ac:dyDescent="0.2">
      <c r="A121" s="14">
        <v>641.800048828125</v>
      </c>
      <c r="B121" s="14">
        <v>17.812850952148438</v>
      </c>
      <c r="C121" s="14">
        <v>11.23799991607666</v>
      </c>
      <c r="E121" s="14"/>
      <c r="F121" s="14"/>
      <c r="G121" s="14"/>
      <c r="H121" s="14"/>
    </row>
    <row r="122" spans="1:8" hidden="1" x14ac:dyDescent="0.2">
      <c r="A122" s="14">
        <v>642.199951171875</v>
      </c>
      <c r="B122" s="14">
        <v>18.133333206176758</v>
      </c>
      <c r="C122" s="14">
        <v>10.055999755859375</v>
      </c>
      <c r="E122" s="14"/>
      <c r="F122" s="14"/>
      <c r="G122" s="14"/>
      <c r="H122" s="14"/>
    </row>
    <row r="123" spans="1:8" hidden="1" x14ac:dyDescent="0.2">
      <c r="A123" s="14">
        <v>642.20001220703125</v>
      </c>
      <c r="B123" s="14">
        <v>19.222211837768555</v>
      </c>
      <c r="C123" s="14">
        <v>11.182999610900879</v>
      </c>
      <c r="E123" s="14"/>
      <c r="F123" s="14"/>
      <c r="G123" s="14"/>
      <c r="H123" s="14"/>
    </row>
    <row r="124" spans="1:8" hidden="1" x14ac:dyDescent="0.2">
      <c r="A124" s="14">
        <v>642.4000244140625</v>
      </c>
      <c r="B124" s="14">
        <v>18.660715103149414</v>
      </c>
      <c r="C124" s="14">
        <v>7.3850002288818359</v>
      </c>
      <c r="E124" s="14"/>
      <c r="F124" s="14"/>
      <c r="G124" s="14"/>
      <c r="H124" s="14"/>
    </row>
    <row r="125" spans="1:8" hidden="1" x14ac:dyDescent="0.2">
      <c r="A125" s="14">
        <v>642.75</v>
      </c>
      <c r="B125" s="14">
        <v>19.600000381469727</v>
      </c>
      <c r="C125" s="14">
        <v>13.579000473022461</v>
      </c>
      <c r="E125" s="14"/>
      <c r="F125" s="14"/>
      <c r="G125" s="14"/>
      <c r="H125" s="14"/>
    </row>
    <row r="126" spans="1:8" hidden="1" x14ac:dyDescent="0.2">
      <c r="A126" s="14">
        <v>643.04998779296875</v>
      </c>
      <c r="B126" s="14">
        <v>19.283842086791992</v>
      </c>
      <c r="C126" s="14">
        <v>9.630000114440918</v>
      </c>
      <c r="E126" s="14"/>
      <c r="F126" s="14"/>
      <c r="G126" s="14"/>
      <c r="H126" s="14"/>
    </row>
    <row r="127" spans="1:8" x14ac:dyDescent="0.2">
      <c r="A127" s="14">
        <v>643.199951171875</v>
      </c>
      <c r="B127" s="14">
        <v>22.818181991577148</v>
      </c>
      <c r="C127" s="14">
        <v>15.27400016784668</v>
      </c>
      <c r="E127" s="14"/>
      <c r="F127" s="14"/>
      <c r="G127" s="14"/>
      <c r="H127" s="14"/>
    </row>
    <row r="128" spans="1:8" hidden="1" x14ac:dyDescent="0.2">
      <c r="A128" s="14">
        <v>643.25</v>
      </c>
      <c r="B128" s="14">
        <v>18.809219360351562</v>
      </c>
      <c r="C128" s="14">
        <v>14.034250259399414</v>
      </c>
      <c r="E128" s="14"/>
      <c r="F128" s="14"/>
      <c r="G128" s="14"/>
      <c r="H128" s="14"/>
    </row>
    <row r="129" spans="1:8" hidden="1" x14ac:dyDescent="0.2">
      <c r="A129" s="14">
        <v>643.4000244140625</v>
      </c>
      <c r="B129" s="14">
        <v>21.373632431030273</v>
      </c>
      <c r="C129" s="14">
        <v>10.239666938781738</v>
      </c>
      <c r="E129" s="14"/>
      <c r="F129" s="14"/>
      <c r="G129" s="14"/>
      <c r="H129" s="14"/>
    </row>
    <row r="130" spans="1:8" hidden="1" x14ac:dyDescent="0.2">
      <c r="A130" s="14">
        <v>643.4000244140625</v>
      </c>
      <c r="B130" s="14">
        <v>20.020408630371094</v>
      </c>
      <c r="C130" s="14">
        <v>9.4849996566772461</v>
      </c>
      <c r="E130" s="14"/>
      <c r="F130" s="14"/>
      <c r="G130" s="14"/>
      <c r="H130" s="14"/>
    </row>
    <row r="131" spans="1:8" x14ac:dyDescent="0.2">
      <c r="A131" s="14">
        <v>643.5</v>
      </c>
      <c r="B131" s="14">
        <v>21.498615264892578</v>
      </c>
      <c r="C131" s="14">
        <v>15.029874801635742</v>
      </c>
      <c r="E131" s="14"/>
      <c r="F131" s="14"/>
      <c r="G131" s="14"/>
      <c r="H131" s="14"/>
    </row>
    <row r="132" spans="1:8" hidden="1" x14ac:dyDescent="0.2">
      <c r="A132" s="14">
        <v>643.5</v>
      </c>
      <c r="B132" s="14">
        <v>15.428571701049805</v>
      </c>
      <c r="C132" s="14">
        <v>9.7810001373291016</v>
      </c>
      <c r="E132" s="14"/>
      <c r="F132" s="14"/>
      <c r="G132" s="14"/>
      <c r="H132" s="14"/>
    </row>
    <row r="133" spans="1:8" hidden="1" x14ac:dyDescent="0.2">
      <c r="A133" s="14">
        <v>643.699951171875</v>
      </c>
      <c r="B133" s="14">
        <v>22.399999618530273</v>
      </c>
      <c r="C133" s="14">
        <v>13.192000389099121</v>
      </c>
      <c r="E133" s="14"/>
      <c r="F133" s="14"/>
      <c r="G133" s="14"/>
      <c r="H133" s="14"/>
    </row>
    <row r="134" spans="1:8" hidden="1" x14ac:dyDescent="0.2">
      <c r="A134" s="14">
        <v>643.70001220703125</v>
      </c>
      <c r="B134" s="14">
        <v>20.127086639404297</v>
      </c>
      <c r="C134" s="14">
        <v>12.215999603271484</v>
      </c>
      <c r="E134" s="14"/>
      <c r="F134" s="14"/>
      <c r="G134" s="14"/>
      <c r="H134" s="14"/>
    </row>
    <row r="135" spans="1:8" hidden="1" x14ac:dyDescent="0.2">
      <c r="A135" s="14">
        <v>644.199951171875</v>
      </c>
      <c r="B135" s="14">
        <v>19.037975311279297</v>
      </c>
      <c r="C135" s="14">
        <v>14.076000213623047</v>
      </c>
      <c r="E135" s="14"/>
      <c r="F135" s="14"/>
      <c r="G135" s="14"/>
      <c r="H135" s="14"/>
    </row>
    <row r="136" spans="1:8" x14ac:dyDescent="0.2">
      <c r="A136" s="14">
        <v>644.20001220703125</v>
      </c>
      <c r="B136" s="14">
        <v>17.342157363891602</v>
      </c>
      <c r="C136" s="14">
        <v>25.487333297729492</v>
      </c>
      <c r="E136" s="14"/>
      <c r="F136" s="14"/>
      <c r="G136" s="14"/>
      <c r="H136" s="14"/>
    </row>
    <row r="137" spans="1:8" hidden="1" x14ac:dyDescent="0.2">
      <c r="A137" s="14">
        <v>644.4000244140625</v>
      </c>
      <c r="B137" s="14">
        <v>17.018632888793945</v>
      </c>
      <c r="C137" s="14">
        <v>14.866999626159668</v>
      </c>
      <c r="E137" s="14"/>
      <c r="F137" s="14"/>
      <c r="G137" s="14"/>
      <c r="H137" s="14"/>
    </row>
    <row r="138" spans="1:8" hidden="1" x14ac:dyDescent="0.2">
      <c r="A138" s="14">
        <v>644.45001220703125</v>
      </c>
      <c r="B138" s="14">
        <v>20.799999237060547</v>
      </c>
      <c r="C138" s="14">
        <v>9.9720001220703125</v>
      </c>
      <c r="E138" s="14"/>
      <c r="F138" s="14"/>
      <c r="G138" s="14"/>
      <c r="H138" s="14"/>
    </row>
    <row r="139" spans="1:8" hidden="1" x14ac:dyDescent="0.2">
      <c r="A139" s="14">
        <v>644.45001220703125</v>
      </c>
      <c r="B139" s="14">
        <v>21.153846740722656</v>
      </c>
      <c r="C139" s="14">
        <v>14.578000068664551</v>
      </c>
      <c r="E139" s="14"/>
      <c r="F139" s="14"/>
      <c r="G139" s="14"/>
      <c r="H139" s="14"/>
    </row>
    <row r="140" spans="1:8" hidden="1" x14ac:dyDescent="0.2">
      <c r="A140" s="14">
        <v>644.5</v>
      </c>
      <c r="B140" s="14">
        <v>18.458333969116211</v>
      </c>
      <c r="C140" s="14">
        <v>7.3850002288818359</v>
      </c>
      <c r="E140" s="14"/>
      <c r="F140" s="14"/>
      <c r="G140" s="14"/>
      <c r="H140" s="14"/>
    </row>
    <row r="141" spans="1:8" hidden="1" x14ac:dyDescent="0.2">
      <c r="A141" s="14">
        <v>644.54998779296875</v>
      </c>
      <c r="B141" s="14">
        <v>19.14082145690918</v>
      </c>
      <c r="C141" s="14">
        <v>12.343000411987305</v>
      </c>
      <c r="E141" s="14"/>
      <c r="F141" s="14"/>
      <c r="G141" s="14"/>
      <c r="H141" s="14"/>
    </row>
    <row r="142" spans="1:8" hidden="1" x14ac:dyDescent="0.2">
      <c r="A142" s="14">
        <v>644.699951171875</v>
      </c>
      <c r="B142" s="14">
        <v>19.407657623291016</v>
      </c>
      <c r="C142" s="14">
        <v>12.431332588195801</v>
      </c>
      <c r="E142" s="14"/>
      <c r="F142" s="14"/>
      <c r="G142" s="14"/>
      <c r="H142" s="14"/>
    </row>
    <row r="143" spans="1:8" hidden="1" x14ac:dyDescent="0.2">
      <c r="A143" s="14">
        <v>644.95001220703125</v>
      </c>
      <c r="B143" s="14">
        <v>19.568964004516602</v>
      </c>
      <c r="C143" s="14">
        <v>14.906000137329102</v>
      </c>
      <c r="E143" s="14"/>
      <c r="F143" s="14"/>
      <c r="G143" s="14"/>
      <c r="H143" s="14"/>
    </row>
    <row r="144" spans="1:8" hidden="1" x14ac:dyDescent="0.2">
      <c r="A144" s="14">
        <v>645.0999755859375</v>
      </c>
      <c r="B144" s="14">
        <v>21.501199722290039</v>
      </c>
      <c r="C144" s="14">
        <v>12.669899940490723</v>
      </c>
      <c r="E144" s="14"/>
      <c r="F144" s="14"/>
      <c r="G144" s="14"/>
      <c r="H144" s="14"/>
    </row>
    <row r="145" spans="1:8" hidden="1" x14ac:dyDescent="0.2">
      <c r="A145" s="14">
        <v>645.25</v>
      </c>
      <c r="B145" s="14">
        <v>17.529411315917969</v>
      </c>
      <c r="C145" s="14">
        <v>10.333000183105469</v>
      </c>
      <c r="E145" s="14"/>
      <c r="F145" s="14"/>
      <c r="G145" s="14"/>
      <c r="H145" s="14"/>
    </row>
    <row r="146" spans="1:8" hidden="1" x14ac:dyDescent="0.2">
      <c r="A146" s="14">
        <v>645.54998779296875</v>
      </c>
      <c r="B146" s="14">
        <v>16.430171966552734</v>
      </c>
      <c r="C146" s="14">
        <v>11.972000122070312</v>
      </c>
      <c r="E146" s="14"/>
      <c r="F146" s="14"/>
      <c r="G146" s="14"/>
      <c r="H146" s="14"/>
    </row>
    <row r="147" spans="1:8" hidden="1" x14ac:dyDescent="0.2">
      <c r="A147" s="14">
        <v>645.550048828125</v>
      </c>
      <c r="B147" s="14">
        <v>19.796539306640625</v>
      </c>
      <c r="C147" s="14">
        <v>12.826999664306641</v>
      </c>
      <c r="E147" s="14"/>
      <c r="F147" s="14"/>
      <c r="G147" s="14"/>
      <c r="H147" s="14"/>
    </row>
    <row r="148" spans="1:8" hidden="1" x14ac:dyDescent="0.2">
      <c r="A148" s="14">
        <v>645.5999755859375</v>
      </c>
      <c r="B148" s="14">
        <v>17.186134338378906</v>
      </c>
      <c r="C148" s="14">
        <v>10.039999961853027</v>
      </c>
      <c r="E148" s="14"/>
      <c r="F148" s="14"/>
      <c r="G148" s="14"/>
      <c r="H148" s="14"/>
    </row>
    <row r="149" spans="1:8" hidden="1" x14ac:dyDescent="0.2">
      <c r="A149" s="14">
        <v>645.75</v>
      </c>
      <c r="B149" s="14">
        <v>17.615894317626953</v>
      </c>
      <c r="C149" s="14">
        <v>13.335000038146973</v>
      </c>
      <c r="E149" s="14"/>
      <c r="F149" s="14"/>
      <c r="G149" s="14"/>
      <c r="H149" s="14"/>
    </row>
    <row r="150" spans="1:8" hidden="1" x14ac:dyDescent="0.2">
      <c r="A150" s="14">
        <v>645.75</v>
      </c>
      <c r="B150" s="14">
        <v>20.125371932983398</v>
      </c>
      <c r="C150" s="14">
        <v>9.8540000915527344</v>
      </c>
      <c r="E150" s="14"/>
      <c r="F150" s="14"/>
      <c r="G150" s="14"/>
      <c r="H150" s="14"/>
    </row>
    <row r="151" spans="1:8" hidden="1" x14ac:dyDescent="0.2">
      <c r="A151" s="14">
        <v>646</v>
      </c>
      <c r="B151" s="14">
        <v>22.166666030883789</v>
      </c>
      <c r="C151" s="14">
        <v>11.425999641418457</v>
      </c>
      <c r="E151" s="14"/>
      <c r="F151" s="14"/>
      <c r="G151" s="14"/>
      <c r="H151" s="14"/>
    </row>
    <row r="152" spans="1:8" x14ac:dyDescent="0.2">
      <c r="A152" s="14">
        <v>646.20001220703125</v>
      </c>
      <c r="B152" s="14">
        <v>19.961538314819336</v>
      </c>
      <c r="C152" s="14">
        <v>15.130999565124512</v>
      </c>
      <c r="E152" s="14"/>
      <c r="F152" s="14"/>
      <c r="G152" s="14"/>
      <c r="H152" s="14"/>
    </row>
    <row r="153" spans="1:8" hidden="1" x14ac:dyDescent="0.2">
      <c r="A153" s="14">
        <v>646.3499755859375</v>
      </c>
      <c r="B153" s="14">
        <v>19.039451599121094</v>
      </c>
      <c r="C153" s="14">
        <v>14.578000068664551</v>
      </c>
      <c r="E153" s="14"/>
      <c r="F153" s="14"/>
      <c r="G153" s="14"/>
      <c r="H153" s="14"/>
    </row>
    <row r="154" spans="1:8" hidden="1" x14ac:dyDescent="0.2">
      <c r="A154" s="14">
        <v>646.4000244140625</v>
      </c>
      <c r="B154" s="14">
        <v>15.224359512329102</v>
      </c>
      <c r="C154" s="14">
        <v>10.267999649047852</v>
      </c>
      <c r="E154" s="14"/>
      <c r="F154" s="14"/>
      <c r="G154" s="14"/>
      <c r="H154" s="14"/>
    </row>
    <row r="155" spans="1:8" x14ac:dyDescent="0.2">
      <c r="A155" s="14">
        <v>646.5</v>
      </c>
      <c r="B155" s="14">
        <v>21.144750595092773</v>
      </c>
      <c r="C155" s="14">
        <v>15.592857360839844</v>
      </c>
      <c r="E155" s="14"/>
      <c r="F155" s="14"/>
      <c r="G155" s="14"/>
      <c r="H155" s="14"/>
    </row>
    <row r="156" spans="1:8" hidden="1" x14ac:dyDescent="0.2">
      <c r="A156" s="14">
        <v>646.54998779296875</v>
      </c>
      <c r="B156" s="14">
        <v>19.643899917602539</v>
      </c>
      <c r="C156" s="14">
        <v>11.23799991607666</v>
      </c>
      <c r="E156" s="14"/>
      <c r="F156" s="14"/>
      <c r="G156" s="14"/>
      <c r="H156" s="14"/>
    </row>
    <row r="157" spans="1:8" x14ac:dyDescent="0.2">
      <c r="A157" s="14">
        <v>646.70001220703125</v>
      </c>
      <c r="B157" s="14">
        <v>21.048688888549805</v>
      </c>
      <c r="C157" s="14">
        <v>15.051375389099121</v>
      </c>
      <c r="E157" s="14"/>
      <c r="F157" s="14"/>
      <c r="G157" s="14"/>
      <c r="H157" s="14"/>
    </row>
    <row r="158" spans="1:8" x14ac:dyDescent="0.2">
      <c r="A158" s="14">
        <v>646.9000244140625</v>
      </c>
      <c r="B158" s="14">
        <v>20.175437927246094</v>
      </c>
      <c r="C158" s="14">
        <v>15.413176536560059</v>
      </c>
      <c r="E158" s="14"/>
      <c r="F158" s="14"/>
      <c r="G158" s="14"/>
      <c r="H158" s="14"/>
    </row>
    <row r="159" spans="1:8" hidden="1" x14ac:dyDescent="0.2">
      <c r="A159" s="14">
        <v>646.949951171875</v>
      </c>
      <c r="B159" s="14">
        <v>21.391304016113281</v>
      </c>
      <c r="C159" s="14">
        <v>11.081000328063965</v>
      </c>
      <c r="E159" s="14"/>
      <c r="F159" s="14"/>
      <c r="G159" s="14"/>
      <c r="H159" s="14"/>
    </row>
    <row r="160" spans="1:8" hidden="1" x14ac:dyDescent="0.2">
      <c r="A160" s="14">
        <v>647.04998779296875</v>
      </c>
      <c r="B160" s="14">
        <v>20.008325576782227</v>
      </c>
      <c r="C160" s="14">
        <v>10.097999572753906</v>
      </c>
      <c r="E160" s="14"/>
      <c r="F160" s="14"/>
      <c r="G160" s="14"/>
      <c r="H160" s="14"/>
    </row>
    <row r="161" spans="1:8" hidden="1" x14ac:dyDescent="0.2">
      <c r="A161" s="14">
        <v>647.25</v>
      </c>
      <c r="B161" s="14">
        <v>20.291372299194336</v>
      </c>
      <c r="C161" s="14">
        <v>14.298299789428711</v>
      </c>
      <c r="E161" s="14"/>
      <c r="F161" s="14"/>
      <c r="G161" s="14"/>
      <c r="H161" s="14"/>
    </row>
    <row r="162" spans="1:8" hidden="1" x14ac:dyDescent="0.2">
      <c r="A162" s="14">
        <v>647.29998779296875</v>
      </c>
      <c r="B162" s="14">
        <v>17.666666030883789</v>
      </c>
      <c r="C162" s="14">
        <v>11.803000450134277</v>
      </c>
      <c r="E162" s="14"/>
      <c r="F162" s="14"/>
      <c r="G162" s="14"/>
      <c r="H162" s="14"/>
    </row>
    <row r="163" spans="1:8" hidden="1" x14ac:dyDescent="0.2">
      <c r="A163" s="14">
        <v>647.5999755859375</v>
      </c>
      <c r="B163" s="14">
        <v>18.220550537109375</v>
      </c>
      <c r="C163" s="14">
        <v>9.9720001220703125</v>
      </c>
      <c r="E163" s="14"/>
      <c r="F163" s="14"/>
      <c r="G163" s="14"/>
      <c r="H163" s="14"/>
    </row>
    <row r="164" spans="1:8" x14ac:dyDescent="0.2">
      <c r="A164" s="14">
        <v>647.5999755859375</v>
      </c>
      <c r="B164" s="14">
        <v>20.271001815795898</v>
      </c>
      <c r="C164" s="14">
        <v>15.409000396728516</v>
      </c>
      <c r="E164" s="14"/>
      <c r="F164" s="14"/>
      <c r="G164" s="14"/>
      <c r="H164" s="14"/>
    </row>
    <row r="165" spans="1:8" x14ac:dyDescent="0.2">
      <c r="A165" s="14">
        <v>648</v>
      </c>
      <c r="B165" s="14">
        <v>20.198945999145508</v>
      </c>
      <c r="C165" s="14">
        <v>15.29379940032959</v>
      </c>
      <c r="E165" s="14"/>
      <c r="F165" s="14"/>
      <c r="G165" s="14"/>
      <c r="H165" s="14"/>
    </row>
    <row r="166" spans="1:8" x14ac:dyDescent="0.2">
      <c r="A166" s="14">
        <v>648.20001220703125</v>
      </c>
      <c r="B166" s="14">
        <v>21.384244918823242</v>
      </c>
      <c r="C166" s="14">
        <v>15.532928466796875</v>
      </c>
      <c r="E166" s="14"/>
      <c r="F166" s="14"/>
      <c r="G166" s="14"/>
      <c r="H166" s="14"/>
    </row>
    <row r="167" spans="1:8" x14ac:dyDescent="0.2">
      <c r="A167" s="14">
        <v>648.25</v>
      </c>
      <c r="B167" s="14">
        <v>20.973684310913086</v>
      </c>
      <c r="C167" s="14">
        <v>16.292999267578125</v>
      </c>
    </row>
    <row r="168" spans="1:8" hidden="1" x14ac:dyDescent="0.2">
      <c r="A168" s="14">
        <v>648.3499755859375</v>
      </c>
      <c r="B168" s="14">
        <v>20</v>
      </c>
      <c r="C168" s="14">
        <v>12.875</v>
      </c>
    </row>
    <row r="169" spans="1:8" x14ac:dyDescent="0.2">
      <c r="A169" s="14">
        <v>648.70001220703125</v>
      </c>
      <c r="B169" s="14">
        <v>17.153284072875977</v>
      </c>
      <c r="C169" s="14">
        <v>16.62299919128418</v>
      </c>
    </row>
    <row r="170" spans="1:8" hidden="1" x14ac:dyDescent="0.2">
      <c r="A170" s="14">
        <v>648.949951171875</v>
      </c>
      <c r="B170" s="14">
        <v>22.349771499633789</v>
      </c>
      <c r="C170" s="14">
        <v>12.549882888793945</v>
      </c>
    </row>
    <row r="171" spans="1:8" hidden="1" x14ac:dyDescent="0.2">
      <c r="A171" s="14">
        <v>649.1500244140625</v>
      </c>
      <c r="B171" s="14">
        <v>22.170070648193359</v>
      </c>
      <c r="C171" s="14">
        <v>14.258571624755859</v>
      </c>
    </row>
    <row r="172" spans="1:8" x14ac:dyDescent="0.2">
      <c r="A172" s="14">
        <v>649.300048828125</v>
      </c>
      <c r="B172" s="14">
        <v>18.181818008422852</v>
      </c>
      <c r="C172" s="14">
        <v>18.326000213623047</v>
      </c>
    </row>
    <row r="173" spans="1:8" hidden="1" x14ac:dyDescent="0.2">
      <c r="A173" s="14">
        <v>649.5</v>
      </c>
      <c r="B173" s="14">
        <v>18.957143783569336</v>
      </c>
      <c r="C173" s="14">
        <v>12.749142646789551</v>
      </c>
    </row>
    <row r="174" spans="1:8" hidden="1" x14ac:dyDescent="0.2">
      <c r="A174" s="14">
        <v>649.699951171875</v>
      </c>
      <c r="B174" s="14">
        <v>19.745330810546875</v>
      </c>
      <c r="C174" s="14">
        <v>11.425999641418457</v>
      </c>
    </row>
    <row r="175" spans="1:8" hidden="1" x14ac:dyDescent="0.2">
      <c r="A175" s="14">
        <v>649.8499755859375</v>
      </c>
      <c r="B175" s="14">
        <v>16.426229476928711</v>
      </c>
      <c r="C175" s="14">
        <v>8.8299999237060547</v>
      </c>
    </row>
    <row r="176" spans="1:8" hidden="1" x14ac:dyDescent="0.2">
      <c r="A176" s="14">
        <v>650.449951171875</v>
      </c>
      <c r="B176" s="14">
        <v>16.625396728515625</v>
      </c>
      <c r="C176" s="14">
        <v>11.175999641418457</v>
      </c>
    </row>
    <row r="177" spans="1:3" hidden="1" x14ac:dyDescent="0.2">
      <c r="A177" s="14">
        <v>650.54998779296875</v>
      </c>
      <c r="B177" s="14">
        <v>16.381767272949219</v>
      </c>
      <c r="C177" s="14">
        <v>14.227999687194824</v>
      </c>
    </row>
    <row r="178" spans="1:3" x14ac:dyDescent="0.2">
      <c r="A178" s="14">
        <v>650.5999755859375</v>
      </c>
      <c r="B178" s="14">
        <v>20.07415771484375</v>
      </c>
      <c r="C178" s="14">
        <v>15.027000427246094</v>
      </c>
    </row>
    <row r="179" spans="1:3" hidden="1" x14ac:dyDescent="0.2">
      <c r="A179" s="14">
        <v>650.6500244140625</v>
      </c>
      <c r="B179" s="14">
        <v>17.995443344116211</v>
      </c>
      <c r="C179" s="14">
        <v>10.520999908447266</v>
      </c>
    </row>
    <row r="180" spans="1:3" x14ac:dyDescent="0.2">
      <c r="A180" s="14">
        <v>650.9000244140625</v>
      </c>
      <c r="B180" s="14">
        <v>19.391304016113281</v>
      </c>
      <c r="C180" s="14">
        <v>18.625999450683594</v>
      </c>
    </row>
    <row r="181" spans="1:3" x14ac:dyDescent="0.2">
      <c r="A181" s="14">
        <v>650.9000244140625</v>
      </c>
      <c r="B181" s="14">
        <v>16.428571701049805</v>
      </c>
      <c r="C181" s="14">
        <v>22.528999328613281</v>
      </c>
    </row>
    <row r="182" spans="1:3" x14ac:dyDescent="0.2">
      <c r="A182" s="14">
        <v>651.1500244140625</v>
      </c>
      <c r="B182" s="14">
        <v>16.729486465454102</v>
      </c>
      <c r="C182" s="14">
        <v>18.298389434814453</v>
      </c>
    </row>
    <row r="183" spans="1:3" hidden="1" x14ac:dyDescent="0.2">
      <c r="A183" s="14">
        <v>651.20001220703125</v>
      </c>
      <c r="B183" s="14">
        <v>24.4134521484375</v>
      </c>
      <c r="C183" s="14">
        <v>11.885749816894531</v>
      </c>
    </row>
    <row r="184" spans="1:3" hidden="1" x14ac:dyDescent="0.2">
      <c r="A184" s="14">
        <v>651.3499755859375</v>
      </c>
      <c r="B184" s="14">
        <v>18.264150619506836</v>
      </c>
      <c r="C184" s="14">
        <v>9.925999641418457</v>
      </c>
    </row>
    <row r="185" spans="1:3" hidden="1" x14ac:dyDescent="0.2">
      <c r="A185" s="14">
        <v>651.4000244140625</v>
      </c>
      <c r="B185" s="14">
        <v>18.955041885375977</v>
      </c>
      <c r="C185" s="14">
        <v>14.196999549865723</v>
      </c>
    </row>
    <row r="186" spans="1:3" hidden="1" x14ac:dyDescent="0.2">
      <c r="A186" s="14">
        <v>651.45001220703125</v>
      </c>
      <c r="B186" s="14">
        <v>21.038961410522461</v>
      </c>
      <c r="C186" s="14">
        <v>9.630000114440918</v>
      </c>
    </row>
    <row r="187" spans="1:3" hidden="1" x14ac:dyDescent="0.2">
      <c r="A187" s="14">
        <v>651.800048828125</v>
      </c>
      <c r="B187" s="14">
        <v>20.740739822387695</v>
      </c>
      <c r="C187" s="14">
        <v>10.638999938964844</v>
      </c>
    </row>
    <row r="188" spans="1:3" hidden="1" x14ac:dyDescent="0.2">
      <c r="A188" s="14">
        <v>651.8499755859375</v>
      </c>
      <c r="B188" s="14">
        <v>18.100000381469727</v>
      </c>
      <c r="C188" s="14">
        <v>14.475000381469727</v>
      </c>
    </row>
    <row r="189" spans="1:3" hidden="1" x14ac:dyDescent="0.2">
      <c r="A189" s="14">
        <v>651.9000244140625</v>
      </c>
      <c r="B189" s="14">
        <v>19.846153259277344</v>
      </c>
      <c r="C189" s="14">
        <v>13.467000007629395</v>
      </c>
    </row>
    <row r="190" spans="1:3" hidden="1" x14ac:dyDescent="0.2">
      <c r="A190" s="14">
        <v>652</v>
      </c>
      <c r="B190" s="14">
        <v>21.600000381469727</v>
      </c>
      <c r="C190" s="14">
        <v>9.6649999618530273</v>
      </c>
    </row>
    <row r="191" spans="1:3" hidden="1" x14ac:dyDescent="0.2">
      <c r="A191" s="14">
        <v>652.0999755859375</v>
      </c>
      <c r="B191" s="14">
        <v>22.442420959472656</v>
      </c>
      <c r="C191" s="14">
        <v>12.708000183105469</v>
      </c>
    </row>
    <row r="192" spans="1:3" x14ac:dyDescent="0.2">
      <c r="A192" s="14">
        <v>652.0999755859375</v>
      </c>
      <c r="B192" s="14">
        <v>23.014375686645508</v>
      </c>
      <c r="C192" s="14">
        <v>17.822999954223633</v>
      </c>
    </row>
    <row r="193" spans="1:3" x14ac:dyDescent="0.2">
      <c r="A193" s="14">
        <v>652.29998779296875</v>
      </c>
      <c r="B193" s="14">
        <v>17.748918533325195</v>
      </c>
      <c r="C193" s="14">
        <v>17.156000137329102</v>
      </c>
    </row>
    <row r="194" spans="1:3" x14ac:dyDescent="0.2">
      <c r="A194" s="14">
        <v>652.300048828125</v>
      </c>
      <c r="B194" s="14">
        <v>18.286640167236328</v>
      </c>
      <c r="C194" s="14">
        <v>19.589635848999023</v>
      </c>
    </row>
    <row r="195" spans="1:3" hidden="1" x14ac:dyDescent="0.2">
      <c r="A195" s="14">
        <v>652.3499755859375</v>
      </c>
      <c r="B195" s="14">
        <v>19.26544189453125</v>
      </c>
      <c r="C195" s="14">
        <v>14.196999549865723</v>
      </c>
    </row>
    <row r="196" spans="1:3" hidden="1" x14ac:dyDescent="0.2">
      <c r="A196" s="14">
        <v>652.4000244140625</v>
      </c>
      <c r="B196" s="14">
        <v>22.666666030883789</v>
      </c>
      <c r="C196" s="14">
        <v>11.911999702453613</v>
      </c>
    </row>
    <row r="197" spans="1:3" hidden="1" x14ac:dyDescent="0.2">
      <c r="A197" s="14">
        <v>652.4000244140625</v>
      </c>
      <c r="B197" s="14">
        <v>19.294116973876953</v>
      </c>
      <c r="C197" s="14">
        <v>13.38599967956543</v>
      </c>
    </row>
    <row r="198" spans="1:3" hidden="1" x14ac:dyDescent="0.2">
      <c r="A198" s="14">
        <v>652.5</v>
      </c>
      <c r="B198" s="14">
        <v>17.363636016845703</v>
      </c>
      <c r="C198" s="14">
        <v>11.553999900817871</v>
      </c>
    </row>
    <row r="199" spans="1:3" x14ac:dyDescent="0.2">
      <c r="A199" s="14">
        <v>652.8499755859375</v>
      </c>
      <c r="B199" s="14">
        <v>19.821428298950195</v>
      </c>
      <c r="C199" s="14">
        <v>19.025999069213867</v>
      </c>
    </row>
    <row r="200" spans="1:3" x14ac:dyDescent="0.2">
      <c r="A200" s="14">
        <v>653.0999755859375</v>
      </c>
      <c r="B200" s="14">
        <v>20.433778762817383</v>
      </c>
      <c r="C200" s="14">
        <v>16.406999588012695</v>
      </c>
    </row>
    <row r="201" spans="1:3" hidden="1" x14ac:dyDescent="0.2">
      <c r="A201" s="14">
        <v>653.4000244140625</v>
      </c>
      <c r="B201" s="14">
        <v>21.037208557128906</v>
      </c>
      <c r="C201" s="14">
        <v>14.057999610900879</v>
      </c>
    </row>
    <row r="202" spans="1:3" x14ac:dyDescent="0.2">
      <c r="A202" s="14">
        <v>653.5</v>
      </c>
      <c r="B202" s="14">
        <v>19.924623489379883</v>
      </c>
      <c r="C202" s="14">
        <v>19.068000793457031</v>
      </c>
    </row>
    <row r="203" spans="1:3" x14ac:dyDescent="0.2">
      <c r="A203" s="14">
        <v>653.54998779296875</v>
      </c>
      <c r="B203" s="14">
        <v>19.009857177734375</v>
      </c>
      <c r="C203" s="14">
        <v>20.770000457763672</v>
      </c>
    </row>
    <row r="204" spans="1:3" hidden="1" x14ac:dyDescent="0.2">
      <c r="A204" s="14">
        <v>653.550048828125</v>
      </c>
      <c r="B204" s="14">
        <v>23.822221755981445</v>
      </c>
      <c r="C204" s="14">
        <v>10.263999938964844</v>
      </c>
    </row>
    <row r="205" spans="1:3" hidden="1" x14ac:dyDescent="0.2">
      <c r="A205" s="14">
        <v>653.699951171875</v>
      </c>
      <c r="B205" s="14">
        <v>19.369085311889648</v>
      </c>
      <c r="C205" s="14">
        <v>14.578000068664551</v>
      </c>
    </row>
    <row r="206" spans="1:3" hidden="1" x14ac:dyDescent="0.2">
      <c r="A206" s="14">
        <v>653.79998779296875</v>
      </c>
      <c r="B206" s="14">
        <v>19.828571319580078</v>
      </c>
      <c r="C206" s="14">
        <v>10.201999664306641</v>
      </c>
    </row>
    <row r="207" spans="1:3" hidden="1" x14ac:dyDescent="0.2">
      <c r="A207" s="14">
        <v>653.8499755859375</v>
      </c>
      <c r="B207" s="14">
        <v>15.258854866027832</v>
      </c>
      <c r="C207" s="14">
        <v>12.501999855041504</v>
      </c>
    </row>
    <row r="208" spans="1:3" hidden="1" x14ac:dyDescent="0.2">
      <c r="A208" s="14">
        <v>653.949951171875</v>
      </c>
      <c r="B208" s="14">
        <v>17.161291122436523</v>
      </c>
      <c r="C208" s="14">
        <v>13.906000137329102</v>
      </c>
    </row>
    <row r="209" spans="1:3" hidden="1" x14ac:dyDescent="0.2">
      <c r="A209" s="14">
        <v>654.0999755859375</v>
      </c>
      <c r="B209" s="14">
        <v>21.813333511352539</v>
      </c>
      <c r="C209" s="14">
        <v>9.9860000610351562</v>
      </c>
    </row>
    <row r="210" spans="1:3" hidden="1" x14ac:dyDescent="0.2">
      <c r="A210" s="14">
        <v>654.199951171875</v>
      </c>
      <c r="B210" s="14">
        <v>19.074712753295898</v>
      </c>
      <c r="C210" s="14">
        <v>13.711999893188477</v>
      </c>
    </row>
    <row r="211" spans="1:3" hidden="1" x14ac:dyDescent="0.2">
      <c r="A211" s="14">
        <v>654.199951171875</v>
      </c>
      <c r="B211" s="14">
        <v>25.785123825073242</v>
      </c>
      <c r="C211" s="14">
        <v>10.097999572753906</v>
      </c>
    </row>
    <row r="212" spans="1:3" hidden="1" x14ac:dyDescent="0.2">
      <c r="A212" s="14">
        <v>654.29998779296875</v>
      </c>
      <c r="B212" s="14">
        <v>18.212614059448242</v>
      </c>
      <c r="C212" s="14">
        <v>11.291000366210938</v>
      </c>
    </row>
    <row r="213" spans="1:3" hidden="1" x14ac:dyDescent="0.2">
      <c r="A213" s="14">
        <v>654.5999755859375</v>
      </c>
      <c r="B213" s="14">
        <v>18.16606330871582</v>
      </c>
      <c r="C213" s="14">
        <v>13.225000381469727</v>
      </c>
    </row>
    <row r="214" spans="1:3" hidden="1" x14ac:dyDescent="0.2">
      <c r="A214" s="14">
        <v>654.8499755859375</v>
      </c>
      <c r="B214" s="14">
        <v>16.972972869873047</v>
      </c>
      <c r="C214" s="14">
        <v>13.630000114440918</v>
      </c>
    </row>
    <row r="215" spans="1:3" hidden="1" x14ac:dyDescent="0.2">
      <c r="A215" s="14">
        <v>654.8499755859375</v>
      </c>
      <c r="B215" s="14">
        <v>21.500873565673828</v>
      </c>
      <c r="C215" s="14">
        <v>14.623000144958496</v>
      </c>
    </row>
    <row r="216" spans="1:3" hidden="1" x14ac:dyDescent="0.2">
      <c r="A216" s="14">
        <v>654.9000244140625</v>
      </c>
      <c r="B216" s="14">
        <v>20.600000381469727</v>
      </c>
      <c r="C216" s="14">
        <v>8.7760000228881836</v>
      </c>
    </row>
    <row r="217" spans="1:3" hidden="1" x14ac:dyDescent="0.2">
      <c r="A217" s="14">
        <v>655.04998779296875</v>
      </c>
      <c r="B217" s="14">
        <v>16.990291595458984</v>
      </c>
      <c r="C217" s="14">
        <v>10.338000297546387</v>
      </c>
    </row>
    <row r="218" spans="1:3" x14ac:dyDescent="0.2">
      <c r="A218" s="14">
        <v>655.050048828125</v>
      </c>
      <c r="B218" s="14">
        <v>20.779544830322266</v>
      </c>
      <c r="C218" s="14">
        <v>16.322999954223633</v>
      </c>
    </row>
    <row r="219" spans="1:3" hidden="1" x14ac:dyDescent="0.2">
      <c r="A219" s="14">
        <v>655.050048828125</v>
      </c>
      <c r="B219" s="14">
        <v>15.512466430664062</v>
      </c>
      <c r="C219" s="14">
        <v>10.656332969665527</v>
      </c>
    </row>
    <row r="220" spans="1:3" hidden="1" x14ac:dyDescent="0.2">
      <c r="A220" s="14">
        <v>655.199951171875</v>
      </c>
      <c r="B220" s="14">
        <v>19.88505744934082</v>
      </c>
      <c r="C220" s="14">
        <v>14.578000068664551</v>
      </c>
    </row>
    <row r="221" spans="1:3" x14ac:dyDescent="0.2">
      <c r="A221" s="14">
        <v>655.300048828125</v>
      </c>
      <c r="B221" s="14">
        <v>21.398822784423828</v>
      </c>
      <c r="C221" s="14">
        <v>18.630599975585938</v>
      </c>
    </row>
    <row r="222" spans="1:3" hidden="1" x14ac:dyDescent="0.2">
      <c r="A222" s="14">
        <v>655.3499755859375</v>
      </c>
      <c r="B222" s="14">
        <v>20.497512817382812</v>
      </c>
      <c r="C222" s="14">
        <v>11.116000175476074</v>
      </c>
    </row>
    <row r="223" spans="1:3" hidden="1" x14ac:dyDescent="0.2">
      <c r="A223" s="14">
        <v>655.3499755859375</v>
      </c>
      <c r="B223" s="14">
        <v>19.363758087158203</v>
      </c>
      <c r="C223" s="14">
        <v>14.59766674041748</v>
      </c>
    </row>
    <row r="224" spans="1:3" x14ac:dyDescent="0.2">
      <c r="A224" s="14">
        <v>655.4000244140625</v>
      </c>
      <c r="B224" s="14">
        <v>17.659574508666992</v>
      </c>
      <c r="C224" s="14">
        <v>15.493000030517578</v>
      </c>
    </row>
    <row r="225" spans="1:3" x14ac:dyDescent="0.2">
      <c r="A225" s="14">
        <v>655.54998779296875</v>
      </c>
      <c r="B225" s="14">
        <v>21.017955780029297</v>
      </c>
      <c r="C225" s="14">
        <v>16.271999359130859</v>
      </c>
    </row>
    <row r="226" spans="1:3" hidden="1" x14ac:dyDescent="0.2">
      <c r="A226" s="14">
        <v>655.699951171875</v>
      </c>
      <c r="B226" s="14">
        <v>19.055648803710938</v>
      </c>
      <c r="C226" s="14">
        <v>13.630000114440918</v>
      </c>
    </row>
    <row r="227" spans="1:3" hidden="1" x14ac:dyDescent="0.2">
      <c r="A227" s="14">
        <v>655.79998779296875</v>
      </c>
      <c r="B227" s="14">
        <v>22.538461685180664</v>
      </c>
      <c r="C227" s="14">
        <v>12.394000053405762</v>
      </c>
    </row>
    <row r="228" spans="1:3" x14ac:dyDescent="0.2">
      <c r="A228" s="14">
        <v>655.8499755859375</v>
      </c>
      <c r="B228" s="14">
        <v>21.107872009277344</v>
      </c>
      <c r="C228" s="14">
        <v>15.331000328063965</v>
      </c>
    </row>
    <row r="229" spans="1:3" hidden="1" x14ac:dyDescent="0.2">
      <c r="A229" s="14">
        <v>656.4000244140625</v>
      </c>
      <c r="B229" s="14">
        <v>20.051353454589844</v>
      </c>
      <c r="C229" s="14">
        <v>12.666000366210938</v>
      </c>
    </row>
    <row r="230" spans="1:3" hidden="1" x14ac:dyDescent="0.2">
      <c r="A230" s="14">
        <v>656.5</v>
      </c>
      <c r="B230" s="14">
        <v>14.201763153076172</v>
      </c>
      <c r="C230" s="14">
        <v>13.711999893188477</v>
      </c>
    </row>
    <row r="231" spans="1:3" x14ac:dyDescent="0.2">
      <c r="A231" s="14">
        <v>656.550048828125</v>
      </c>
      <c r="B231" s="14">
        <v>18.47686767578125</v>
      </c>
      <c r="C231" s="14">
        <v>17.78033447265625</v>
      </c>
    </row>
    <row r="232" spans="1:3" hidden="1" x14ac:dyDescent="0.2">
      <c r="A232" s="14">
        <v>656.6500244140625</v>
      </c>
      <c r="B232" s="14">
        <v>18.635416030883789</v>
      </c>
      <c r="C232" s="14">
        <v>10.556667327880859</v>
      </c>
    </row>
    <row r="233" spans="1:3" hidden="1" x14ac:dyDescent="0.2">
      <c r="A233" s="14">
        <v>656.70001220703125</v>
      </c>
      <c r="B233" s="14">
        <v>20.945945739746094</v>
      </c>
      <c r="C233" s="14">
        <v>10.52299976348877</v>
      </c>
    </row>
    <row r="234" spans="1:3" hidden="1" x14ac:dyDescent="0.2">
      <c r="A234" s="14">
        <v>656.800048828125</v>
      </c>
      <c r="B234" s="14">
        <v>21.085481643676758</v>
      </c>
      <c r="C234" s="14">
        <v>13.243000030517578</v>
      </c>
    </row>
    <row r="235" spans="1:3" x14ac:dyDescent="0.2">
      <c r="A235" s="14">
        <v>656.800048828125</v>
      </c>
      <c r="B235" s="14">
        <v>18.692880630493164</v>
      </c>
      <c r="C235" s="14">
        <v>22.472999572753906</v>
      </c>
    </row>
    <row r="236" spans="1:3" x14ac:dyDescent="0.2">
      <c r="A236" s="14">
        <v>657</v>
      </c>
      <c r="B236" s="14">
        <v>20.868078231811523</v>
      </c>
      <c r="C236" s="14">
        <v>15.684654235839844</v>
      </c>
    </row>
    <row r="237" spans="1:3" x14ac:dyDescent="0.2">
      <c r="A237" s="14">
        <v>657</v>
      </c>
      <c r="B237" s="14">
        <v>19.825576782226562</v>
      </c>
      <c r="C237" s="14">
        <v>23.483749389648438</v>
      </c>
    </row>
    <row r="238" spans="1:3" hidden="1" x14ac:dyDescent="0.2">
      <c r="A238" s="14">
        <v>657.1500244140625</v>
      </c>
      <c r="B238" s="14">
        <v>19.75</v>
      </c>
      <c r="C238" s="14">
        <v>11.64900016784668</v>
      </c>
    </row>
    <row r="239" spans="1:3" x14ac:dyDescent="0.2">
      <c r="A239" s="14">
        <v>657.4000244140625</v>
      </c>
      <c r="B239" s="14">
        <v>19.5</v>
      </c>
      <c r="C239" s="14">
        <v>16.356000900268555</v>
      </c>
    </row>
    <row r="240" spans="1:3" hidden="1" x14ac:dyDescent="0.2">
      <c r="A240" s="14">
        <v>657.5</v>
      </c>
      <c r="B240" s="14">
        <v>18.390804290771484</v>
      </c>
      <c r="C240" s="14">
        <v>14.074000358581543</v>
      </c>
    </row>
    <row r="241" spans="1:3" hidden="1" x14ac:dyDescent="0.2">
      <c r="A241" s="14">
        <v>657.550048828125</v>
      </c>
      <c r="B241" s="14">
        <v>18.786764144897461</v>
      </c>
      <c r="C241" s="14">
        <v>13.437000274658203</v>
      </c>
    </row>
    <row r="242" spans="1:3" x14ac:dyDescent="0.2">
      <c r="A242" s="14">
        <v>657.6500244140625</v>
      </c>
      <c r="B242" s="14">
        <v>19.770179748535156</v>
      </c>
      <c r="C242" s="14">
        <v>18.33799934387207</v>
      </c>
    </row>
    <row r="243" spans="1:3" hidden="1" x14ac:dyDescent="0.2">
      <c r="A243" s="14">
        <v>657.75</v>
      </c>
      <c r="B243" s="14">
        <v>19.333333969116211</v>
      </c>
      <c r="C243" s="14">
        <v>11.425999641418457</v>
      </c>
    </row>
    <row r="244" spans="1:3" x14ac:dyDescent="0.2">
      <c r="A244" s="14">
        <v>657.79998779296875</v>
      </c>
      <c r="B244" s="14">
        <v>21.463916778564453</v>
      </c>
      <c r="C244" s="14">
        <v>15.749917030334473</v>
      </c>
    </row>
    <row r="245" spans="1:3" x14ac:dyDescent="0.2">
      <c r="A245" s="14">
        <v>657.9000244140625</v>
      </c>
      <c r="B245" s="14">
        <v>23.084922790527344</v>
      </c>
      <c r="C245" s="14">
        <v>15.779000282287598</v>
      </c>
    </row>
    <row r="246" spans="1:3" hidden="1" x14ac:dyDescent="0.2">
      <c r="A246" s="14">
        <v>658</v>
      </c>
      <c r="B246" s="14">
        <v>21.062992095947266</v>
      </c>
      <c r="C246" s="14">
        <v>14.062000274658203</v>
      </c>
    </row>
    <row r="247" spans="1:3" hidden="1" x14ac:dyDescent="0.2">
      <c r="A247" s="14">
        <v>658.3499755859375</v>
      </c>
      <c r="B247" s="14">
        <v>18.686868667602539</v>
      </c>
      <c r="C247" s="14">
        <v>12.173999786376953</v>
      </c>
    </row>
    <row r="248" spans="1:3" hidden="1" x14ac:dyDescent="0.2">
      <c r="A248" s="14">
        <v>658.5999755859375</v>
      </c>
      <c r="B248" s="14">
        <v>20.770235061645508</v>
      </c>
      <c r="C248" s="14">
        <v>12.899999618530273</v>
      </c>
    </row>
    <row r="249" spans="1:3" hidden="1" x14ac:dyDescent="0.2">
      <c r="A249" s="14">
        <v>658.79998779296875</v>
      </c>
      <c r="B249" s="14">
        <v>19.30555534362793</v>
      </c>
      <c r="C249" s="14">
        <v>10.970999717712402</v>
      </c>
    </row>
    <row r="250" spans="1:3" x14ac:dyDescent="0.2">
      <c r="A250" s="14">
        <v>659.050048828125</v>
      </c>
      <c r="B250" s="14">
        <v>20.132802963256836</v>
      </c>
      <c r="C250" s="14">
        <v>17.435199737548828</v>
      </c>
    </row>
    <row r="251" spans="1:3" hidden="1" x14ac:dyDescent="0.2">
      <c r="A251" s="14">
        <v>659.1500244140625</v>
      </c>
      <c r="B251" s="14">
        <v>20.669635772705078</v>
      </c>
      <c r="C251" s="14">
        <v>14.760000228881836</v>
      </c>
    </row>
    <row r="252" spans="1:3" hidden="1" x14ac:dyDescent="0.2">
      <c r="A252" s="14">
        <v>659.3499755859375</v>
      </c>
      <c r="B252" s="14">
        <v>22.281553268432617</v>
      </c>
      <c r="C252" s="14">
        <v>14.602999687194824</v>
      </c>
    </row>
    <row r="253" spans="1:3" hidden="1" x14ac:dyDescent="0.2">
      <c r="A253" s="14">
        <v>659.4000244140625</v>
      </c>
      <c r="B253" s="14">
        <v>20.600271224975586</v>
      </c>
      <c r="C253" s="14">
        <v>13.522333145141602</v>
      </c>
    </row>
    <row r="254" spans="1:3" x14ac:dyDescent="0.2">
      <c r="A254" s="14">
        <v>659.4000244140625</v>
      </c>
      <c r="B254" s="14">
        <v>20.827339172363281</v>
      </c>
      <c r="C254" s="14">
        <v>16.669000625610352</v>
      </c>
    </row>
    <row r="255" spans="1:3" hidden="1" x14ac:dyDescent="0.2">
      <c r="A255" s="14">
        <v>659.79998779296875</v>
      </c>
      <c r="B255" s="14">
        <v>19.224924087524414</v>
      </c>
      <c r="C255" s="14">
        <v>13.522250175476074</v>
      </c>
    </row>
    <row r="256" spans="1:3" hidden="1" x14ac:dyDescent="0.2">
      <c r="A256" s="14">
        <v>659.9000244140625</v>
      </c>
      <c r="B256" s="14">
        <v>17.654769897460938</v>
      </c>
      <c r="C256" s="14">
        <v>12.517999649047852</v>
      </c>
    </row>
    <row r="257" spans="1:3" x14ac:dyDescent="0.2">
      <c r="A257" s="14">
        <v>660.050048828125</v>
      </c>
      <c r="B257" s="14">
        <v>17</v>
      </c>
      <c r="C257" s="14">
        <v>18.326000213623047</v>
      </c>
    </row>
    <row r="258" spans="1:3" hidden="1" x14ac:dyDescent="0.2">
      <c r="A258" s="14">
        <v>660.0999755859375</v>
      </c>
      <c r="B258" s="14">
        <v>16.49772834777832</v>
      </c>
      <c r="C258" s="14">
        <v>11.465999603271484</v>
      </c>
    </row>
    <row r="259" spans="1:3" hidden="1" x14ac:dyDescent="0.2">
      <c r="A259" s="14">
        <v>660.199951171875</v>
      </c>
      <c r="B259" s="14">
        <v>19.782608032226562</v>
      </c>
      <c r="C259" s="14">
        <v>10.097999572753906</v>
      </c>
    </row>
    <row r="260" spans="1:3" x14ac:dyDescent="0.2">
      <c r="A260" s="14">
        <v>660.29998779296875</v>
      </c>
      <c r="B260" s="14">
        <v>22.302158355712891</v>
      </c>
      <c r="C260" s="14">
        <v>15.364999771118164</v>
      </c>
    </row>
    <row r="261" spans="1:3" hidden="1" x14ac:dyDescent="0.2">
      <c r="A261" s="14">
        <v>660.75</v>
      </c>
      <c r="B261" s="14">
        <v>17.730770111083984</v>
      </c>
      <c r="C261" s="14">
        <v>10.311332702636719</v>
      </c>
    </row>
    <row r="262" spans="1:3" x14ac:dyDescent="0.2">
      <c r="A262" s="14">
        <v>660.949951171875</v>
      </c>
      <c r="B262" s="14">
        <v>20.448360443115234</v>
      </c>
      <c r="C262" s="14">
        <v>16.986625671386719</v>
      </c>
    </row>
    <row r="263" spans="1:3" hidden="1" x14ac:dyDescent="0.2">
      <c r="A263" s="14">
        <v>661.3499755859375</v>
      </c>
      <c r="B263" s="14">
        <v>20.371694564819336</v>
      </c>
      <c r="C263" s="14">
        <v>9.6120004653930664</v>
      </c>
    </row>
    <row r="264" spans="1:3" x14ac:dyDescent="0.2">
      <c r="A264" s="14">
        <v>661.45001220703125</v>
      </c>
      <c r="B264" s="14">
        <v>20.164787292480469</v>
      </c>
      <c r="C264" s="14">
        <v>21.110500335693359</v>
      </c>
    </row>
    <row r="265" spans="1:3" x14ac:dyDescent="0.2">
      <c r="A265" s="14">
        <v>661.5999755859375</v>
      </c>
      <c r="B265" s="14">
        <v>21.615377426147461</v>
      </c>
      <c r="C265" s="14">
        <v>16.473312377929688</v>
      </c>
    </row>
    <row r="266" spans="1:3" x14ac:dyDescent="0.2">
      <c r="A266" s="14">
        <v>661.5999755859375</v>
      </c>
      <c r="B266" s="14">
        <v>20.561428070068359</v>
      </c>
      <c r="C266" s="14">
        <v>18.368999481201172</v>
      </c>
    </row>
    <row r="267" spans="1:3" x14ac:dyDescent="0.2">
      <c r="A267" s="14">
        <v>661.8499755859375</v>
      </c>
      <c r="B267" s="14">
        <v>19.955511093139648</v>
      </c>
      <c r="C267" s="14">
        <v>16.654111862182617</v>
      </c>
    </row>
    <row r="268" spans="1:3" x14ac:dyDescent="0.2">
      <c r="A268" s="14">
        <v>661.8499755859375</v>
      </c>
      <c r="B268" s="14">
        <v>21.183870315551758</v>
      </c>
      <c r="C268" s="14">
        <v>18.544221878051758</v>
      </c>
    </row>
    <row r="269" spans="1:3" hidden="1" x14ac:dyDescent="0.2">
      <c r="A269" s="14">
        <v>661.8499755859375</v>
      </c>
      <c r="B269" s="14">
        <v>18.810422897338867</v>
      </c>
      <c r="C269" s="14">
        <v>14.180000305175781</v>
      </c>
    </row>
    <row r="270" spans="1:3" x14ac:dyDescent="0.2">
      <c r="A270" s="14">
        <v>661.9000244140625</v>
      </c>
      <c r="B270" s="14">
        <v>20.57838249206543</v>
      </c>
      <c r="C270" s="14">
        <v>18.02955436706543</v>
      </c>
    </row>
    <row r="271" spans="1:3" hidden="1" x14ac:dyDescent="0.2">
      <c r="A271" s="14">
        <v>661.9000244140625</v>
      </c>
      <c r="B271" s="14">
        <v>18.324607849121094</v>
      </c>
      <c r="C271" s="14">
        <v>13.586000442504883</v>
      </c>
    </row>
    <row r="272" spans="1:3" hidden="1" x14ac:dyDescent="0.2">
      <c r="A272" s="14">
        <v>661.95001220703125</v>
      </c>
      <c r="B272" s="14">
        <v>18.820627212524414</v>
      </c>
      <c r="C272" s="14">
        <v>12.640000343322754</v>
      </c>
    </row>
    <row r="273" spans="1:3" hidden="1" x14ac:dyDescent="0.2">
      <c r="A273" s="14">
        <v>662.4000244140625</v>
      </c>
      <c r="B273" s="14">
        <v>20.816326141357422</v>
      </c>
      <c r="C273" s="14">
        <v>11.102999687194824</v>
      </c>
    </row>
    <row r="274" spans="1:3" hidden="1" x14ac:dyDescent="0.2">
      <c r="A274" s="14">
        <v>662.4000244140625</v>
      </c>
      <c r="B274" s="14">
        <v>20</v>
      </c>
      <c r="C274" s="14">
        <v>7.5</v>
      </c>
    </row>
    <row r="275" spans="1:3" x14ac:dyDescent="0.2">
      <c r="A275" s="14">
        <v>662.45001220703125</v>
      </c>
      <c r="B275" s="14">
        <v>19.681818008422852</v>
      </c>
      <c r="C275" s="14">
        <v>15.505999565124512</v>
      </c>
    </row>
    <row r="276" spans="1:3" x14ac:dyDescent="0.2">
      <c r="A276" s="14">
        <v>662.5</v>
      </c>
      <c r="B276" s="14">
        <v>19.390176773071289</v>
      </c>
      <c r="C276" s="14">
        <v>22.841400146484375</v>
      </c>
    </row>
    <row r="277" spans="1:3" x14ac:dyDescent="0.2">
      <c r="A277" s="14">
        <v>662.550048828125</v>
      </c>
      <c r="B277" s="14">
        <v>20.927318572998047</v>
      </c>
      <c r="C277" s="14">
        <v>19.823125839233398</v>
      </c>
    </row>
    <row r="278" spans="1:3" x14ac:dyDescent="0.2">
      <c r="A278" s="14">
        <v>662.550048828125</v>
      </c>
      <c r="B278" s="14">
        <v>19.944366455078125</v>
      </c>
      <c r="C278" s="14">
        <v>16.347000122070312</v>
      </c>
    </row>
    <row r="279" spans="1:3" x14ac:dyDescent="0.2">
      <c r="A279" s="14">
        <v>662.6500244140625</v>
      </c>
      <c r="B279" s="14">
        <v>20.791093826293945</v>
      </c>
      <c r="C279" s="14">
        <v>16.292999267578125</v>
      </c>
    </row>
    <row r="280" spans="1:3" hidden="1" x14ac:dyDescent="0.2">
      <c r="A280" s="14">
        <v>662.70001220703125</v>
      </c>
      <c r="B280" s="14">
        <v>19.20353889465332</v>
      </c>
      <c r="C280" s="14">
        <v>13.248000144958496</v>
      </c>
    </row>
    <row r="281" spans="1:3" hidden="1" x14ac:dyDescent="0.2">
      <c r="A281" s="14">
        <v>662.75</v>
      </c>
      <c r="B281" s="14">
        <v>19.024391174316406</v>
      </c>
      <c r="C281" s="14">
        <v>14.010000228881836</v>
      </c>
    </row>
    <row r="282" spans="1:3" hidden="1" x14ac:dyDescent="0.2">
      <c r="A282" s="14">
        <v>662.9000244140625</v>
      </c>
      <c r="B282" s="14">
        <v>17.620578765869141</v>
      </c>
      <c r="C282" s="14">
        <v>14.163000106811523</v>
      </c>
    </row>
    <row r="283" spans="1:3" x14ac:dyDescent="0.2">
      <c r="A283" s="14">
        <v>663.3499755859375</v>
      </c>
      <c r="B283" s="14">
        <v>20.237154006958008</v>
      </c>
      <c r="C283" s="14">
        <v>15.770999908447266</v>
      </c>
    </row>
    <row r="284" spans="1:3" hidden="1" x14ac:dyDescent="0.2">
      <c r="A284" s="14">
        <v>663.449951171875</v>
      </c>
      <c r="B284" s="14">
        <v>19.293739318847656</v>
      </c>
      <c r="C284" s="14">
        <v>14.483332633972168</v>
      </c>
    </row>
    <row r="285" spans="1:3" hidden="1" x14ac:dyDescent="0.2">
      <c r="A285" s="14">
        <v>663.5</v>
      </c>
      <c r="B285" s="14">
        <v>18.829980850219727</v>
      </c>
      <c r="C285" s="14">
        <v>14.208999633789062</v>
      </c>
    </row>
    <row r="286" spans="1:3" x14ac:dyDescent="0.2">
      <c r="A286" s="14">
        <v>663.8499755859375</v>
      </c>
      <c r="B286" s="14">
        <v>20.339492797851562</v>
      </c>
      <c r="C286" s="14">
        <v>15.166999816894531</v>
      </c>
    </row>
    <row r="287" spans="1:3" hidden="1" x14ac:dyDescent="0.2">
      <c r="A287" s="14">
        <v>663.8499755859375</v>
      </c>
      <c r="B287" s="14">
        <v>19.228996276855469</v>
      </c>
      <c r="C287" s="14">
        <v>12.584250450134277</v>
      </c>
    </row>
    <row r="288" spans="1:3" hidden="1" x14ac:dyDescent="0.2">
      <c r="A288" s="14">
        <v>663.9000244140625</v>
      </c>
      <c r="B288" s="14">
        <v>17.891304016113281</v>
      </c>
      <c r="C288" s="14">
        <v>10.550999641418457</v>
      </c>
    </row>
    <row r="289" spans="1:3" x14ac:dyDescent="0.2">
      <c r="A289" s="14">
        <v>664</v>
      </c>
      <c r="B289" s="14">
        <v>19.518810272216797</v>
      </c>
      <c r="C289" s="14">
        <v>16.955999374389648</v>
      </c>
    </row>
    <row r="290" spans="1:3" x14ac:dyDescent="0.2">
      <c r="A290" s="14">
        <v>664</v>
      </c>
      <c r="B290" s="14">
        <v>19.084506988525391</v>
      </c>
      <c r="C290" s="14">
        <v>17.708999633789062</v>
      </c>
    </row>
    <row r="291" spans="1:3" x14ac:dyDescent="0.2">
      <c r="A291" s="14">
        <v>664.1500244140625</v>
      </c>
      <c r="B291" s="14">
        <v>19.935483932495117</v>
      </c>
      <c r="C291" s="14">
        <v>16.271999359130859</v>
      </c>
    </row>
    <row r="292" spans="1:3" x14ac:dyDescent="0.2">
      <c r="A292" s="14">
        <v>664.1500244140625</v>
      </c>
      <c r="B292" s="14">
        <v>18.873256683349609</v>
      </c>
      <c r="C292" s="14">
        <v>17.900800704956055</v>
      </c>
    </row>
    <row r="293" spans="1:3" hidden="1" x14ac:dyDescent="0.2">
      <c r="A293" s="14">
        <v>664.29998779296875</v>
      </c>
      <c r="B293" s="14">
        <v>20.14178466796875</v>
      </c>
      <c r="C293" s="14">
        <v>11.833999633789062</v>
      </c>
    </row>
    <row r="294" spans="1:3" x14ac:dyDescent="0.2">
      <c r="A294" s="14">
        <v>664.4000244140625</v>
      </c>
      <c r="B294" s="14">
        <v>23.556371688842773</v>
      </c>
      <c r="C294" s="14">
        <v>18.620199203491211</v>
      </c>
    </row>
    <row r="295" spans="1:3" hidden="1" x14ac:dyDescent="0.2">
      <c r="A295" s="14">
        <v>664.449951171875</v>
      </c>
      <c r="B295" s="14">
        <v>21.464788436889648</v>
      </c>
      <c r="C295" s="14">
        <v>12.430999755859375</v>
      </c>
    </row>
    <row r="296" spans="1:3" x14ac:dyDescent="0.2">
      <c r="A296" s="14">
        <v>664.70001220703125</v>
      </c>
      <c r="B296" s="14">
        <v>19.191011428833008</v>
      </c>
      <c r="C296" s="14">
        <v>15.166999816894531</v>
      </c>
    </row>
    <row r="297" spans="1:3" x14ac:dyDescent="0.2">
      <c r="A297" s="14">
        <v>664.75</v>
      </c>
      <c r="B297" s="14">
        <v>20.130800247192383</v>
      </c>
      <c r="C297" s="14">
        <v>20.875749588012695</v>
      </c>
    </row>
    <row r="298" spans="1:3" hidden="1" x14ac:dyDescent="0.2">
      <c r="A298" s="14">
        <v>664.949951171875</v>
      </c>
      <c r="B298" s="14">
        <v>25.799999237060547</v>
      </c>
      <c r="C298" s="14">
        <v>10.638999938964844</v>
      </c>
    </row>
    <row r="299" spans="1:3" x14ac:dyDescent="0.2">
      <c r="A299" s="14">
        <v>664.95001220703125</v>
      </c>
      <c r="B299" s="14">
        <v>18.777740478515625</v>
      </c>
      <c r="C299" s="14">
        <v>25.029619216918945</v>
      </c>
    </row>
    <row r="300" spans="1:3" x14ac:dyDescent="0.2">
      <c r="A300" s="14">
        <v>665.0999755859375</v>
      </c>
      <c r="B300" s="14">
        <v>19.10981559753418</v>
      </c>
      <c r="C300" s="14">
        <v>16.757801055908203</v>
      </c>
    </row>
    <row r="301" spans="1:3" x14ac:dyDescent="0.2">
      <c r="A301" s="14">
        <v>665.20001220703125</v>
      </c>
      <c r="B301" s="14">
        <v>19.701086044311523</v>
      </c>
      <c r="C301" s="14">
        <v>15.296999931335449</v>
      </c>
    </row>
    <row r="302" spans="1:3" x14ac:dyDescent="0.2">
      <c r="A302" s="14">
        <v>665.3499755859375</v>
      </c>
      <c r="B302" s="14">
        <v>18.615942001342773</v>
      </c>
      <c r="C302" s="14">
        <v>17.36944580078125</v>
      </c>
    </row>
    <row r="303" spans="1:3" x14ac:dyDescent="0.2">
      <c r="A303" s="14">
        <v>665.6500244140625</v>
      </c>
      <c r="B303" s="14">
        <v>20.997211456298828</v>
      </c>
      <c r="C303" s="14">
        <v>22.096000671386719</v>
      </c>
    </row>
    <row r="304" spans="1:3" x14ac:dyDescent="0.2">
      <c r="A304" s="14">
        <v>665.9000244140625</v>
      </c>
      <c r="B304" s="14">
        <v>20</v>
      </c>
      <c r="C304" s="14">
        <v>22.841999053955078</v>
      </c>
    </row>
    <row r="305" spans="1:3" x14ac:dyDescent="0.2">
      <c r="A305" s="14">
        <v>665.95001220703125</v>
      </c>
      <c r="B305" s="14">
        <v>20.983251571655273</v>
      </c>
      <c r="C305" s="14">
        <v>18.319875717163086</v>
      </c>
    </row>
    <row r="306" spans="1:3" x14ac:dyDescent="0.2">
      <c r="A306" s="14">
        <v>666</v>
      </c>
      <c r="B306" s="14">
        <v>21.642623901367188</v>
      </c>
      <c r="C306" s="14">
        <v>25.030000686645508</v>
      </c>
    </row>
    <row r="307" spans="1:3" x14ac:dyDescent="0.2">
      <c r="A307" s="14">
        <v>666.050048828125</v>
      </c>
      <c r="B307" s="14">
        <v>20.029672622680664</v>
      </c>
      <c r="C307" s="14">
        <v>21.957000732421875</v>
      </c>
    </row>
    <row r="308" spans="1:3" x14ac:dyDescent="0.2">
      <c r="A308" s="14">
        <v>666.0999755859375</v>
      </c>
      <c r="B308" s="14">
        <v>19.811397552490234</v>
      </c>
      <c r="C308" s="14">
        <v>18.796833038330078</v>
      </c>
    </row>
    <row r="309" spans="1:3" hidden="1" x14ac:dyDescent="0.2">
      <c r="A309" s="14">
        <v>666.1500244140625</v>
      </c>
      <c r="B309" s="14">
        <v>18</v>
      </c>
      <c r="C309" s="14">
        <v>10.638999938964844</v>
      </c>
    </row>
    <row r="310" spans="1:3" x14ac:dyDescent="0.2">
      <c r="A310" s="14">
        <v>666.1500244140625</v>
      </c>
      <c r="B310" s="14">
        <v>19.358108520507812</v>
      </c>
      <c r="C310" s="14">
        <v>17.507999420166016</v>
      </c>
    </row>
    <row r="311" spans="1:3" x14ac:dyDescent="0.2">
      <c r="A311" s="14">
        <v>666.449951171875</v>
      </c>
      <c r="B311" s="14">
        <v>20.179121017456055</v>
      </c>
      <c r="C311" s="14">
        <v>18.593000411987305</v>
      </c>
    </row>
    <row r="312" spans="1:3" hidden="1" x14ac:dyDescent="0.2">
      <c r="A312" s="14">
        <v>666.550048828125</v>
      </c>
      <c r="B312" s="14">
        <v>21.119863510131836</v>
      </c>
      <c r="C312" s="14">
        <v>11.116000175476074</v>
      </c>
    </row>
    <row r="313" spans="1:3" hidden="1" x14ac:dyDescent="0.2">
      <c r="A313" s="14">
        <v>666.5999755859375</v>
      </c>
      <c r="B313" s="14">
        <v>23.389736175537109</v>
      </c>
      <c r="C313" s="14">
        <v>14.09766674041748</v>
      </c>
    </row>
    <row r="314" spans="1:3" hidden="1" x14ac:dyDescent="0.2">
      <c r="A314" s="14">
        <v>666.6500244140625</v>
      </c>
      <c r="B314" s="14">
        <v>22.181818008422852</v>
      </c>
      <c r="C314" s="14">
        <v>12.640000343322754</v>
      </c>
    </row>
    <row r="315" spans="1:3" x14ac:dyDescent="0.2">
      <c r="A315" s="14">
        <v>666.6500244140625</v>
      </c>
      <c r="B315" s="14">
        <v>19.942827224731445</v>
      </c>
      <c r="C315" s="14">
        <v>20.936428070068359</v>
      </c>
    </row>
    <row r="316" spans="1:3" hidden="1" x14ac:dyDescent="0.2">
      <c r="A316" s="14">
        <v>666.699951171875</v>
      </c>
      <c r="B316" s="14">
        <v>17.78825569152832</v>
      </c>
      <c r="C316" s="14">
        <v>14.180000305175781</v>
      </c>
    </row>
    <row r="317" spans="1:3" hidden="1" x14ac:dyDescent="0.2">
      <c r="A317" s="14">
        <v>666.8499755859375</v>
      </c>
      <c r="B317" s="14">
        <v>14.70588207244873</v>
      </c>
      <c r="C317" s="14">
        <v>11.826000213623047</v>
      </c>
    </row>
    <row r="318" spans="1:3" x14ac:dyDescent="0.2">
      <c r="A318" s="14">
        <v>666.8499755859375</v>
      </c>
      <c r="B318" s="14">
        <v>19.040767669677734</v>
      </c>
      <c r="C318" s="14">
        <v>18.670999526977539</v>
      </c>
    </row>
    <row r="319" spans="1:3" x14ac:dyDescent="0.2">
      <c r="A319" s="14">
        <v>667.1500244140625</v>
      </c>
      <c r="B319" s="14">
        <v>20.89195442199707</v>
      </c>
      <c r="C319" s="14">
        <v>17.332000732421875</v>
      </c>
    </row>
    <row r="320" spans="1:3" x14ac:dyDescent="0.2">
      <c r="A320" s="14">
        <v>667.199951171875</v>
      </c>
      <c r="B320" s="14">
        <v>19.838506698608398</v>
      </c>
      <c r="C320" s="14">
        <v>17.507999420166016</v>
      </c>
    </row>
    <row r="321" spans="1:3" x14ac:dyDescent="0.2">
      <c r="A321" s="14">
        <v>667.45001220703125</v>
      </c>
      <c r="B321" s="14">
        <v>19.52191162109375</v>
      </c>
      <c r="C321" s="14">
        <v>15.571999549865723</v>
      </c>
    </row>
    <row r="322" spans="1:3" x14ac:dyDescent="0.2">
      <c r="A322" s="14">
        <v>667.45001220703125</v>
      </c>
      <c r="B322" s="14">
        <v>20.68621826171875</v>
      </c>
      <c r="C322" s="14">
        <v>15.56725025177002</v>
      </c>
    </row>
    <row r="323" spans="1:3" x14ac:dyDescent="0.2">
      <c r="A323" s="14">
        <v>667.5999755859375</v>
      </c>
      <c r="B323" s="14">
        <v>18.181818008422852</v>
      </c>
      <c r="C323" s="14">
        <v>15.751999855041504</v>
      </c>
    </row>
    <row r="324" spans="1:3" x14ac:dyDescent="0.2">
      <c r="A324" s="14">
        <v>668</v>
      </c>
      <c r="B324" s="14">
        <v>18.892242431640625</v>
      </c>
      <c r="C324" s="14">
        <v>20.469999313354492</v>
      </c>
    </row>
    <row r="325" spans="1:3" hidden="1" x14ac:dyDescent="0.2">
      <c r="A325" s="14">
        <v>668.0999755859375</v>
      </c>
      <c r="B325" s="14">
        <v>24.888889312744141</v>
      </c>
      <c r="C325" s="14">
        <v>9.7089996337890625</v>
      </c>
    </row>
    <row r="326" spans="1:3" hidden="1" x14ac:dyDescent="0.2">
      <c r="A326" s="14">
        <v>668.4000244140625</v>
      </c>
      <c r="B326" s="14">
        <v>18.580644607543945</v>
      </c>
      <c r="C326" s="14">
        <v>11.116000175476074</v>
      </c>
    </row>
    <row r="327" spans="1:3" x14ac:dyDescent="0.2">
      <c r="A327" s="14">
        <v>668.5999755859375</v>
      </c>
      <c r="B327" s="14">
        <v>18.040000915527344</v>
      </c>
      <c r="C327" s="14">
        <v>16.320999145507812</v>
      </c>
    </row>
    <row r="328" spans="1:3" x14ac:dyDescent="0.2">
      <c r="A328" s="14">
        <v>668.6500244140625</v>
      </c>
      <c r="B328" s="14">
        <v>17.733989715576172</v>
      </c>
      <c r="C328" s="14">
        <v>21.966999053955078</v>
      </c>
    </row>
    <row r="329" spans="1:3" hidden="1" x14ac:dyDescent="0.2">
      <c r="A329" s="14">
        <v>668.79998779296875</v>
      </c>
      <c r="B329" s="14">
        <v>21.454545974731445</v>
      </c>
      <c r="C329" s="14">
        <v>8.9340000152587891</v>
      </c>
    </row>
    <row r="330" spans="1:3" x14ac:dyDescent="0.2">
      <c r="A330" s="14">
        <v>668.9000244140625</v>
      </c>
      <c r="B330" s="14">
        <v>19.923425674438477</v>
      </c>
      <c r="C330" s="14">
        <v>19.996999740600586</v>
      </c>
    </row>
    <row r="331" spans="1:3" x14ac:dyDescent="0.2">
      <c r="A331" s="14">
        <v>668.95001220703125</v>
      </c>
      <c r="B331" s="14">
        <v>20.339420318603516</v>
      </c>
      <c r="C331" s="14">
        <v>18.827230453491211</v>
      </c>
    </row>
    <row r="332" spans="1:3" x14ac:dyDescent="0.2">
      <c r="A332" s="14">
        <v>669.0999755859375</v>
      </c>
      <c r="B332" s="14">
        <v>22.546075820922852</v>
      </c>
      <c r="C332" s="14">
        <v>18.11866569519043</v>
      </c>
    </row>
    <row r="333" spans="1:3" x14ac:dyDescent="0.2">
      <c r="A333" s="14">
        <v>669.300048828125</v>
      </c>
      <c r="B333" s="14">
        <v>21.103443145751953</v>
      </c>
      <c r="C333" s="14">
        <v>23.667375564575195</v>
      </c>
    </row>
    <row r="334" spans="1:3" x14ac:dyDescent="0.2">
      <c r="A334" s="14">
        <v>669.300048828125</v>
      </c>
      <c r="B334" s="14">
        <v>18.197425842285156</v>
      </c>
      <c r="C334" s="14">
        <v>22.138999938964844</v>
      </c>
    </row>
    <row r="335" spans="1:3" x14ac:dyDescent="0.2">
      <c r="A335" s="14">
        <v>669.3499755859375</v>
      </c>
      <c r="B335" s="14">
        <v>20.107681274414062</v>
      </c>
      <c r="C335" s="14">
        <v>20.545999526977539</v>
      </c>
    </row>
    <row r="336" spans="1:3" hidden="1" x14ac:dyDescent="0.2">
      <c r="A336" s="14">
        <v>669.3499755859375</v>
      </c>
      <c r="B336" s="14">
        <v>19.159835815429688</v>
      </c>
      <c r="C336" s="14">
        <v>9.4849996566772461</v>
      </c>
    </row>
    <row r="337" spans="1:6" hidden="1" x14ac:dyDescent="0.2">
      <c r="A337" s="14">
        <v>669.79998779296875</v>
      </c>
      <c r="B337" s="14">
        <v>19.545454025268555</v>
      </c>
      <c r="C337" s="14">
        <v>11.833999633789062</v>
      </c>
    </row>
    <row r="338" spans="1:6" x14ac:dyDescent="0.2">
      <c r="A338" s="14">
        <v>669.8499755859375</v>
      </c>
      <c r="B338" s="14">
        <v>20.888889312744141</v>
      </c>
      <c r="C338" s="14">
        <v>18.798999786376953</v>
      </c>
    </row>
    <row r="339" spans="1:6" hidden="1" x14ac:dyDescent="0.2">
      <c r="A339" s="14">
        <v>669.95001220703125</v>
      </c>
      <c r="B339" s="14">
        <v>18.391502380371094</v>
      </c>
      <c r="C339" s="14">
        <v>10.550999641418457</v>
      </c>
    </row>
    <row r="340" spans="1:6" x14ac:dyDescent="0.2">
      <c r="A340" s="14">
        <v>670</v>
      </c>
      <c r="B340" s="14">
        <v>19.179903030395508</v>
      </c>
      <c r="C340" s="14">
        <v>15.519000053405762</v>
      </c>
    </row>
    <row r="341" spans="1:6" x14ac:dyDescent="0.2">
      <c r="A341" s="14">
        <v>670.699951171875</v>
      </c>
      <c r="B341" s="14">
        <v>19.397706985473633</v>
      </c>
      <c r="C341" s="14">
        <v>21.63172721862793</v>
      </c>
    </row>
    <row r="342" spans="1:6" x14ac:dyDescent="0.2">
      <c r="A342" s="14">
        <v>671.25</v>
      </c>
      <c r="B342" s="14">
        <v>21.678272247314453</v>
      </c>
      <c r="C342" s="14">
        <v>21.09575080871582</v>
      </c>
    </row>
    <row r="343" spans="1:6" x14ac:dyDescent="0.2">
      <c r="A343" s="14">
        <v>671.29998779296875</v>
      </c>
      <c r="B343" s="14">
        <v>19.288888931274414</v>
      </c>
      <c r="C343" s="14">
        <v>15.166999816894531</v>
      </c>
    </row>
    <row r="344" spans="1:6" x14ac:dyDescent="0.2">
      <c r="A344" s="14">
        <v>671.5999755859375</v>
      </c>
      <c r="B344" s="14">
        <v>20.349273681640625</v>
      </c>
      <c r="C344" s="14">
        <v>19.117000579833984</v>
      </c>
    </row>
    <row r="345" spans="1:6" x14ac:dyDescent="0.2">
      <c r="A345" s="14">
        <v>671.5999755859375</v>
      </c>
      <c r="B345" s="14">
        <v>20.964160919189453</v>
      </c>
      <c r="C345" s="14">
        <v>17.620000839233398</v>
      </c>
    </row>
    <row r="346" spans="1:6" x14ac:dyDescent="0.2">
      <c r="A346" s="14">
        <v>671.6500244140625</v>
      </c>
      <c r="B346" s="14">
        <v>19.460390090942383</v>
      </c>
      <c r="C346" s="14">
        <v>15.166999816894531</v>
      </c>
    </row>
    <row r="347" spans="1:6" hidden="1" x14ac:dyDescent="0.2">
      <c r="A347" s="14">
        <v>671.699951171875</v>
      </c>
      <c r="B347" s="14">
        <v>19.285715103149414</v>
      </c>
      <c r="C347" s="14">
        <v>10.642999649047852</v>
      </c>
    </row>
    <row r="348" spans="1:6" ht="17" thickBot="1" x14ac:dyDescent="0.25">
      <c r="A348" s="14">
        <v>671.75</v>
      </c>
      <c r="B348" s="14">
        <v>20.919794082641602</v>
      </c>
      <c r="C348" s="14">
        <v>20.739055633544922</v>
      </c>
    </row>
    <row r="349" spans="1:6" x14ac:dyDescent="0.2">
      <c r="A349" s="14">
        <v>671.9000244140625</v>
      </c>
      <c r="B349" s="14">
        <v>20.900213241577148</v>
      </c>
      <c r="C349" s="14">
        <v>21.565999984741211</v>
      </c>
      <c r="D349" s="18"/>
      <c r="E349" s="18"/>
      <c r="F349" s="18"/>
    </row>
    <row r="350" spans="1:6" x14ac:dyDescent="0.2">
      <c r="A350" s="14">
        <v>671.9000244140625</v>
      </c>
      <c r="B350" s="14">
        <v>20.595745086669922</v>
      </c>
      <c r="C350" s="14">
        <v>17.656000137329102</v>
      </c>
      <c r="D350" s="16" t="s">
        <v>250</v>
      </c>
      <c r="E350" s="16"/>
      <c r="F350" s="16"/>
    </row>
    <row r="351" spans="1:6" ht="17" thickBot="1" x14ac:dyDescent="0.25">
      <c r="A351" s="14">
        <v>671.949951171875</v>
      </c>
      <c r="B351" s="14">
        <v>19.375</v>
      </c>
      <c r="C351" s="14">
        <v>17.708999633789062</v>
      </c>
      <c r="D351" s="17" t="s">
        <v>211</v>
      </c>
      <c r="E351" s="17"/>
      <c r="F351" s="17"/>
    </row>
    <row r="352" spans="1:6" x14ac:dyDescent="0.2">
      <c r="A352" s="14">
        <v>672.04998779296875</v>
      </c>
      <c r="B352" s="14">
        <v>19.951223373413086</v>
      </c>
      <c r="C352" s="14">
        <v>27.815999984741211</v>
      </c>
    </row>
    <row r="353" spans="1:3" x14ac:dyDescent="0.2">
      <c r="A353" s="14">
        <v>672.050048828125</v>
      </c>
      <c r="B353" s="14">
        <v>18.849733352661133</v>
      </c>
      <c r="C353" s="14">
        <v>18.593000411987305</v>
      </c>
    </row>
    <row r="354" spans="1:3" hidden="1" x14ac:dyDescent="0.2">
      <c r="A354" s="14">
        <v>672.29998779296875</v>
      </c>
      <c r="B354" s="14">
        <v>18.117870330810547</v>
      </c>
      <c r="C354" s="14">
        <v>14.262999534606934</v>
      </c>
    </row>
    <row r="355" spans="1:3" x14ac:dyDescent="0.2">
      <c r="A355" s="14">
        <v>672.3499755859375</v>
      </c>
      <c r="B355" s="14">
        <v>19.183408737182617</v>
      </c>
      <c r="C355" s="14">
        <v>22.757999420166016</v>
      </c>
    </row>
    <row r="356" spans="1:3" hidden="1" x14ac:dyDescent="0.2">
      <c r="A356" s="14">
        <v>672.45001220703125</v>
      </c>
      <c r="B356" s="14">
        <v>22</v>
      </c>
      <c r="C356" s="14">
        <v>12.640000343322754</v>
      </c>
    </row>
    <row r="357" spans="1:3" hidden="1" x14ac:dyDescent="0.2">
      <c r="A357" s="14">
        <v>672.550048828125</v>
      </c>
      <c r="B357" s="14">
        <v>21.584157943725586</v>
      </c>
      <c r="C357" s="14">
        <v>11.23799991607666</v>
      </c>
    </row>
    <row r="358" spans="1:3" x14ac:dyDescent="0.2">
      <c r="A358" s="14">
        <v>672.699951171875</v>
      </c>
      <c r="B358" s="14">
        <v>20.388889312744141</v>
      </c>
      <c r="C358" s="14">
        <v>16.955999374389648</v>
      </c>
    </row>
    <row r="359" spans="1:3" x14ac:dyDescent="0.2">
      <c r="A359" s="14">
        <v>673.04998779296875</v>
      </c>
      <c r="B359" s="14">
        <v>16.293102264404297</v>
      </c>
      <c r="C359" s="14">
        <v>17.708999633789062</v>
      </c>
    </row>
    <row r="360" spans="1:3" x14ac:dyDescent="0.2">
      <c r="A360" s="14">
        <v>673.25</v>
      </c>
      <c r="B360" s="14">
        <v>18.277782440185547</v>
      </c>
      <c r="C360" s="14">
        <v>25.621999740600586</v>
      </c>
    </row>
    <row r="361" spans="1:3" x14ac:dyDescent="0.2">
      <c r="A361" s="14">
        <v>673.29998779296875</v>
      </c>
      <c r="B361" s="14">
        <v>19.374715805053711</v>
      </c>
      <c r="C361" s="14">
        <v>18.72599983215332</v>
      </c>
    </row>
    <row r="362" spans="1:3" hidden="1" x14ac:dyDescent="0.2">
      <c r="A362" s="14">
        <v>673.54998779296875</v>
      </c>
      <c r="B362" s="14">
        <v>18.909090042114258</v>
      </c>
      <c r="C362" s="14">
        <v>13.442999839782715</v>
      </c>
    </row>
    <row r="363" spans="1:3" x14ac:dyDescent="0.2">
      <c r="A363" s="14">
        <v>673.54998779296875</v>
      </c>
      <c r="B363" s="14">
        <v>16.406925201416016</v>
      </c>
      <c r="C363" s="14">
        <v>15.180000305175781</v>
      </c>
    </row>
    <row r="364" spans="1:3" x14ac:dyDescent="0.2">
      <c r="A364" s="14">
        <v>673.9000244140625</v>
      </c>
      <c r="B364" s="14">
        <v>15.591397285461426</v>
      </c>
      <c r="C364" s="14">
        <v>19.117000579833984</v>
      </c>
    </row>
    <row r="365" spans="1:3" hidden="1" x14ac:dyDescent="0.2">
      <c r="A365" s="14">
        <v>674.25</v>
      </c>
      <c r="B365" s="14">
        <v>18.706941604614258</v>
      </c>
      <c r="C365" s="14">
        <v>13.711999893188477</v>
      </c>
    </row>
    <row r="366" spans="1:3" x14ac:dyDescent="0.2">
      <c r="A366" s="14">
        <v>675.4000244140625</v>
      </c>
      <c r="B366" s="14">
        <v>18.329853057861328</v>
      </c>
      <c r="C366" s="14">
        <v>17.507999420166016</v>
      </c>
    </row>
    <row r="367" spans="1:3" hidden="1" x14ac:dyDescent="0.2">
      <c r="A367" s="14">
        <v>675.70001220703125</v>
      </c>
      <c r="B367" s="14">
        <v>17.902351379394531</v>
      </c>
      <c r="C367" s="14">
        <v>11.833999633789062</v>
      </c>
    </row>
    <row r="368" spans="1:3" hidden="1" x14ac:dyDescent="0.2">
      <c r="A368" s="14">
        <v>676.1500244140625</v>
      </c>
      <c r="B368" s="14">
        <v>18.911565780639648</v>
      </c>
      <c r="C368" s="14">
        <v>13.27299976348877</v>
      </c>
    </row>
    <row r="369" spans="1:3" x14ac:dyDescent="0.2">
      <c r="A369" s="14">
        <v>676.54998779296875</v>
      </c>
      <c r="B369" s="14">
        <v>20.324966430664062</v>
      </c>
      <c r="C369" s="14">
        <v>16.356000900268555</v>
      </c>
    </row>
    <row r="370" spans="1:3" x14ac:dyDescent="0.2">
      <c r="A370" s="14">
        <v>676.5999755859375</v>
      </c>
      <c r="B370" s="14">
        <v>20.024568557739258</v>
      </c>
      <c r="C370" s="14">
        <v>18.625999450683594</v>
      </c>
    </row>
    <row r="371" spans="1:3" x14ac:dyDescent="0.2">
      <c r="A371" s="14">
        <v>676.8499755859375</v>
      </c>
      <c r="B371" s="14">
        <v>24</v>
      </c>
      <c r="C371" s="14">
        <v>23.732999801635742</v>
      </c>
    </row>
    <row r="372" spans="1:3" hidden="1" x14ac:dyDescent="0.2">
      <c r="A372" s="14">
        <v>676.949951171875</v>
      </c>
      <c r="B372" s="14">
        <v>17.607843399047852</v>
      </c>
      <c r="C372" s="14">
        <v>12.934000015258789</v>
      </c>
    </row>
    <row r="373" spans="1:3" hidden="1" x14ac:dyDescent="0.2">
      <c r="A373" s="14">
        <v>677.25</v>
      </c>
      <c r="B373" s="14">
        <v>19.348533630371094</v>
      </c>
      <c r="C373" s="14">
        <v>13.906000137329102</v>
      </c>
    </row>
    <row r="374" spans="1:3" x14ac:dyDescent="0.2">
      <c r="A374" s="14">
        <v>677.95001220703125</v>
      </c>
      <c r="B374" s="14">
        <v>19.678464889526367</v>
      </c>
      <c r="C374" s="14">
        <v>15.428000450134277</v>
      </c>
    </row>
    <row r="375" spans="1:3" x14ac:dyDescent="0.2">
      <c r="A375" s="14">
        <v>678.050048828125</v>
      </c>
      <c r="B375" s="14">
        <v>18.728605270385742</v>
      </c>
      <c r="C375" s="14">
        <v>15.380999565124512</v>
      </c>
    </row>
    <row r="376" spans="1:3" x14ac:dyDescent="0.2">
      <c r="A376" s="14">
        <v>678.4000244140625</v>
      </c>
      <c r="B376" s="14">
        <v>15.882352828979492</v>
      </c>
      <c r="C376" s="14">
        <v>22.528999328613281</v>
      </c>
    </row>
    <row r="377" spans="1:3" x14ac:dyDescent="0.2">
      <c r="A377" s="14">
        <v>678.79998779296875</v>
      </c>
      <c r="B377" s="14">
        <v>20.054912567138672</v>
      </c>
      <c r="C377" s="14">
        <v>23.806098937988281</v>
      </c>
    </row>
    <row r="378" spans="1:3" x14ac:dyDescent="0.2">
      <c r="A378" s="14">
        <v>679.4000244140625</v>
      </c>
      <c r="B378" s="14">
        <v>17.988252639770508</v>
      </c>
      <c r="C378" s="14">
        <v>24.603000640869141</v>
      </c>
    </row>
    <row r="379" spans="1:3" x14ac:dyDescent="0.2">
      <c r="A379" s="14">
        <v>679.5</v>
      </c>
      <c r="B379" s="14">
        <v>16.966293334960938</v>
      </c>
      <c r="C379" s="14">
        <v>36.173999786376953</v>
      </c>
    </row>
    <row r="380" spans="1:3" x14ac:dyDescent="0.2">
      <c r="A380" s="14">
        <v>679.6500244140625</v>
      </c>
      <c r="B380" s="14">
        <v>19.239374160766602</v>
      </c>
      <c r="C380" s="14">
        <v>33.455001831054688</v>
      </c>
    </row>
    <row r="381" spans="1:3" x14ac:dyDescent="0.2">
      <c r="A381" s="14">
        <v>679.75</v>
      </c>
      <c r="B381" s="14">
        <v>19.195858001708984</v>
      </c>
      <c r="C381" s="14">
        <v>20.480222702026367</v>
      </c>
    </row>
    <row r="382" spans="1:3" x14ac:dyDescent="0.2">
      <c r="A382" s="14">
        <v>679.800048828125</v>
      </c>
      <c r="B382" s="14">
        <v>19.599061965942383</v>
      </c>
      <c r="C382" s="14">
        <v>20.134000778198242</v>
      </c>
    </row>
    <row r="383" spans="1:3" x14ac:dyDescent="0.2">
      <c r="A383" s="14">
        <v>680.050048828125</v>
      </c>
      <c r="B383" s="14">
        <v>20.543478012084961</v>
      </c>
      <c r="C383" s="14">
        <v>19.346500396728516</v>
      </c>
    </row>
    <row r="384" spans="1:3" x14ac:dyDescent="0.2">
      <c r="A384" s="14">
        <v>680.45001220703125</v>
      </c>
      <c r="B384" s="14">
        <v>18.588483810424805</v>
      </c>
      <c r="C384" s="14">
        <v>36.173999786376953</v>
      </c>
    </row>
    <row r="385" spans="1:3" x14ac:dyDescent="0.2">
      <c r="A385" s="14">
        <v>681.29998779296875</v>
      </c>
      <c r="B385" s="14">
        <v>15.604186058044434</v>
      </c>
      <c r="C385" s="14">
        <v>22.863334655761719</v>
      </c>
    </row>
    <row r="386" spans="1:3" x14ac:dyDescent="0.2">
      <c r="A386" s="14">
        <v>681.29998779296875</v>
      </c>
      <c r="B386" s="14">
        <v>15.29304027557373</v>
      </c>
      <c r="C386" s="14">
        <v>17.708999633789062</v>
      </c>
    </row>
    <row r="387" spans="1:3" hidden="1" x14ac:dyDescent="0.2">
      <c r="A387" s="14">
        <v>681.5999755859375</v>
      </c>
      <c r="B387" s="14">
        <v>17.655366897583008</v>
      </c>
      <c r="C387" s="14">
        <v>14.177000045776367</v>
      </c>
    </row>
    <row r="388" spans="1:3" x14ac:dyDescent="0.2">
      <c r="A388" s="14">
        <v>681.9000244140625</v>
      </c>
      <c r="B388" s="14">
        <v>17.579761505126953</v>
      </c>
      <c r="C388" s="14">
        <v>41.092998504638672</v>
      </c>
    </row>
    <row r="389" spans="1:3" x14ac:dyDescent="0.2">
      <c r="A389" s="14">
        <v>682.1500244140625</v>
      </c>
      <c r="B389" s="14">
        <v>22.333333969116211</v>
      </c>
      <c r="C389" s="14">
        <v>21.957000732421875</v>
      </c>
    </row>
    <row r="390" spans="1:3" x14ac:dyDescent="0.2">
      <c r="A390" s="14">
        <v>682.45001220703125</v>
      </c>
      <c r="B390" s="14">
        <v>18.75</v>
      </c>
      <c r="C390" s="14">
        <v>16.063999176025391</v>
      </c>
    </row>
    <row r="391" spans="1:3" x14ac:dyDescent="0.2">
      <c r="A391" s="14">
        <v>682.54998779296875</v>
      </c>
      <c r="B391" s="14">
        <v>18.102409362792969</v>
      </c>
      <c r="C391" s="14">
        <v>25.73699951171875</v>
      </c>
    </row>
    <row r="392" spans="1:3" x14ac:dyDescent="0.2">
      <c r="A392" s="14">
        <v>682.6500244140625</v>
      </c>
      <c r="B392" s="14">
        <v>20.256410598754883</v>
      </c>
      <c r="C392" s="14">
        <v>20.474000930786133</v>
      </c>
    </row>
    <row r="393" spans="1:3" x14ac:dyDescent="0.2">
      <c r="A393" s="14">
        <v>683.3499755859375</v>
      </c>
      <c r="B393" s="14">
        <v>18.802074432373047</v>
      </c>
      <c r="C393" s="14">
        <v>35.810001373291016</v>
      </c>
    </row>
    <row r="394" spans="1:3" hidden="1" x14ac:dyDescent="0.2">
      <c r="A394" s="14">
        <v>683.4000244140625</v>
      </c>
      <c r="B394" s="14">
        <v>18.772304534912109</v>
      </c>
      <c r="C394" s="14">
        <v>13.567000389099121</v>
      </c>
    </row>
    <row r="395" spans="1:3" x14ac:dyDescent="0.2">
      <c r="A395" s="14">
        <v>684.300048828125</v>
      </c>
      <c r="B395" s="14">
        <v>20.405210494995117</v>
      </c>
      <c r="C395" s="14">
        <v>20.089000701904297</v>
      </c>
    </row>
    <row r="396" spans="1:3" x14ac:dyDescent="0.2">
      <c r="A396" s="14">
        <v>684.3499755859375</v>
      </c>
      <c r="B396" s="14">
        <v>18.650793075561523</v>
      </c>
      <c r="C396" s="14">
        <v>18.283000946044922</v>
      </c>
    </row>
    <row r="397" spans="1:3" x14ac:dyDescent="0.2">
      <c r="A397" s="14">
        <v>684.800048828125</v>
      </c>
      <c r="B397" s="14">
        <v>20.707071304321289</v>
      </c>
      <c r="C397" s="14">
        <v>25.239715576171875</v>
      </c>
    </row>
    <row r="398" spans="1:3" x14ac:dyDescent="0.2">
      <c r="A398" s="14">
        <v>684.95001220703125</v>
      </c>
      <c r="B398" s="14">
        <v>22</v>
      </c>
      <c r="C398" s="14">
        <v>25.062999725341797</v>
      </c>
    </row>
    <row r="399" spans="1:3" x14ac:dyDescent="0.2">
      <c r="A399" s="14">
        <v>686.050048828125</v>
      </c>
      <c r="B399" s="14">
        <v>17.699775695800781</v>
      </c>
      <c r="C399" s="14">
        <v>30.628499984741211</v>
      </c>
    </row>
    <row r="400" spans="1:3" x14ac:dyDescent="0.2">
      <c r="A400" s="14">
        <v>686.699951171875</v>
      </c>
      <c r="B400" s="14">
        <v>21.48328971862793</v>
      </c>
      <c r="C400" s="14">
        <v>27.475215911865234</v>
      </c>
    </row>
    <row r="401" spans="1:3" x14ac:dyDescent="0.2">
      <c r="A401" s="14">
        <v>687.54998779296875</v>
      </c>
      <c r="B401" s="14">
        <v>16.701030731201172</v>
      </c>
      <c r="C401" s="14">
        <v>30.840000152587891</v>
      </c>
    </row>
    <row r="402" spans="1:3" x14ac:dyDescent="0.2">
      <c r="A402" s="14">
        <v>689.0999755859375</v>
      </c>
      <c r="B402" s="14">
        <v>19.575672149658203</v>
      </c>
      <c r="C402" s="14">
        <v>34.159500122070312</v>
      </c>
    </row>
    <row r="403" spans="1:3" x14ac:dyDescent="0.2">
      <c r="A403" s="14">
        <v>691.04998779296875</v>
      </c>
      <c r="B403" s="14">
        <v>17.258064270019531</v>
      </c>
      <c r="C403" s="14">
        <v>43.229999542236328</v>
      </c>
    </row>
    <row r="404" spans="1:3" x14ac:dyDescent="0.2">
      <c r="A404" s="14">
        <v>691.3499755859375</v>
      </c>
      <c r="B404" s="14">
        <v>17.375255584716797</v>
      </c>
      <c r="C404" s="14">
        <v>27.947750091552734</v>
      </c>
    </row>
    <row r="405" spans="1:3" x14ac:dyDescent="0.2">
      <c r="A405" s="14">
        <v>691.9000244140625</v>
      </c>
      <c r="B405" s="14">
        <v>17.349311828613281</v>
      </c>
      <c r="C405" s="14">
        <v>49.938999176025391</v>
      </c>
    </row>
    <row r="406" spans="1:3" x14ac:dyDescent="0.2">
      <c r="A406" s="14">
        <v>693.95001220703125</v>
      </c>
      <c r="B406" s="14">
        <v>16.262285232543945</v>
      </c>
      <c r="C406" s="14">
        <v>55.327999114990234</v>
      </c>
    </row>
    <row r="407" spans="1:3" x14ac:dyDescent="0.2">
      <c r="A407" s="14">
        <v>694.25</v>
      </c>
      <c r="B407" s="14">
        <v>17.700454711914062</v>
      </c>
      <c r="C407" s="14">
        <v>35.480998992919922</v>
      </c>
    </row>
    <row r="408" spans="1:3" x14ac:dyDescent="0.2">
      <c r="A408" s="14">
        <v>694.800048828125</v>
      </c>
      <c r="B408" s="14">
        <v>20.128814697265625</v>
      </c>
      <c r="C408" s="14">
        <v>34.300998687744141</v>
      </c>
    </row>
    <row r="409" spans="1:3" x14ac:dyDescent="0.2">
      <c r="A409" s="14">
        <v>695.199951171875</v>
      </c>
      <c r="B409" s="14">
        <v>18.26539421081543</v>
      </c>
      <c r="C409" s="14">
        <v>38.628570556640625</v>
      </c>
    </row>
    <row r="410" spans="1:3" x14ac:dyDescent="0.2">
      <c r="A410" s="14">
        <v>695.29998779296875</v>
      </c>
      <c r="B410" s="14">
        <v>14.542136192321777</v>
      </c>
      <c r="C410" s="14">
        <v>35.341999053955078</v>
      </c>
    </row>
    <row r="411" spans="1:3" x14ac:dyDescent="0.2">
      <c r="A411" s="14">
        <v>696.550048828125</v>
      </c>
      <c r="B411" s="14">
        <v>19.152610778808594</v>
      </c>
      <c r="C411" s="14">
        <v>31.052000045776367</v>
      </c>
    </row>
    <row r="412" spans="1:3" x14ac:dyDescent="0.2">
      <c r="A412" s="14">
        <v>698.199951171875</v>
      </c>
      <c r="B412" s="14">
        <v>17.365741729736328</v>
      </c>
      <c r="C412" s="14">
        <v>40.263999938964844</v>
      </c>
    </row>
    <row r="413" spans="1:3" x14ac:dyDescent="0.2">
      <c r="A413" s="14">
        <v>698.25</v>
      </c>
      <c r="B413" s="14">
        <v>15.138984680175781</v>
      </c>
      <c r="C413" s="14">
        <v>35.810001373291016</v>
      </c>
    </row>
    <row r="414" spans="1:3" x14ac:dyDescent="0.2">
      <c r="A414" s="14">
        <v>698.449951171875</v>
      </c>
      <c r="B414" s="14">
        <v>17.842660903930664</v>
      </c>
      <c r="C414" s="14">
        <v>43.229999542236328</v>
      </c>
    </row>
    <row r="415" spans="1:3" x14ac:dyDescent="0.2">
      <c r="A415" s="14">
        <v>699.0999755859375</v>
      </c>
      <c r="B415" s="14">
        <v>15.407041549682617</v>
      </c>
      <c r="C415" s="14">
        <v>50.676998138427734</v>
      </c>
    </row>
    <row r="416" spans="1:3" x14ac:dyDescent="0.2">
      <c r="A416" s="14">
        <v>700.300048828125</v>
      </c>
      <c r="B416" s="14">
        <v>18.865339279174805</v>
      </c>
      <c r="C416" s="14">
        <v>40.402000427246094</v>
      </c>
    </row>
    <row r="417" spans="1:3" x14ac:dyDescent="0.2">
      <c r="A417" s="14">
        <v>704.300048828125</v>
      </c>
      <c r="B417" s="14">
        <v>16.47413444519043</v>
      </c>
      <c r="C417" s="14">
        <v>28.716999053955078</v>
      </c>
    </row>
    <row r="418" spans="1:3" x14ac:dyDescent="0.2">
      <c r="A418" s="14">
        <v>706.75</v>
      </c>
      <c r="B418" s="14">
        <v>17.862625122070312</v>
      </c>
      <c r="C418" s="14">
        <v>41.734107971191406</v>
      </c>
    </row>
    <row r="419" spans="1:3" x14ac:dyDescent="0.2">
      <c r="A419" s="14">
        <v>645</v>
      </c>
      <c r="B419" s="14">
        <v>21.885856628417969</v>
      </c>
      <c r="C419" s="14">
        <v>23.732999801635742</v>
      </c>
    </row>
    <row r="420" spans="1:3" hidden="1" x14ac:dyDescent="0.2">
      <c r="A420" s="14">
        <v>672.20001220703125</v>
      </c>
      <c r="B420" s="14">
        <v>20.200000762939453</v>
      </c>
      <c r="C420" s="14">
        <v>9.9519996643066406</v>
      </c>
    </row>
    <row r="421" spans="1:3" hidden="1" x14ac:dyDescent="0.2">
      <c r="A421" s="14">
        <v>655.75</v>
      </c>
      <c r="B421" s="14">
        <v>19.036401748657227</v>
      </c>
      <c r="C421" s="14">
        <v>12.501999855041504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5DBF0-B5A8-BE40-84A8-660E88BBC667}">
  <dimension ref="A1:R421"/>
  <sheetViews>
    <sheetView tabSelected="1" topLeftCell="E1" workbookViewId="0">
      <selection activeCell="M41" sqref="M41"/>
    </sheetView>
  </sheetViews>
  <sheetFormatPr baseColWidth="10" defaultRowHeight="16" x14ac:dyDescent="0.2"/>
  <cols>
    <col min="1" max="1" width="14" customWidth="1"/>
    <col min="2" max="3" width="13.1640625" customWidth="1"/>
    <col min="5" max="5" width="18.6640625" bestFit="1" customWidth="1"/>
    <col min="6" max="6" width="15.1640625" bestFit="1" customWidth="1"/>
    <col min="7" max="7" width="22" bestFit="1" customWidth="1"/>
    <col min="8" max="8" width="15.1640625" bestFit="1" customWidth="1"/>
    <col min="10" max="10" width="17.83203125" bestFit="1" customWidth="1"/>
    <col min="11" max="11" width="12.83203125" bestFit="1" customWidth="1"/>
    <col min="12" max="12" width="13.5" bestFit="1" customWidth="1"/>
  </cols>
  <sheetData>
    <row r="1" spans="1:15" ht="21" x14ac:dyDescent="0.25">
      <c r="A1" s="15" t="s">
        <v>250</v>
      </c>
      <c r="B1" s="15" t="s">
        <v>212</v>
      </c>
      <c r="C1" s="15" t="s">
        <v>213</v>
      </c>
      <c r="D1" s="15" t="s">
        <v>211</v>
      </c>
      <c r="E1" s="15" t="s">
        <v>214</v>
      </c>
      <c r="F1" s="15" t="s">
        <v>216</v>
      </c>
      <c r="G1" s="15" t="s">
        <v>215</v>
      </c>
      <c r="H1" s="15" t="s">
        <v>217</v>
      </c>
    </row>
    <row r="2" spans="1:15" x14ac:dyDescent="0.2">
      <c r="A2" s="14">
        <v>690.79998779296875</v>
      </c>
      <c r="B2" s="14">
        <v>22.690000534057617</v>
      </c>
      <c r="C2" s="14">
        <v>2.0408000946044922</v>
      </c>
      <c r="D2" s="14">
        <v>17.889909744262695</v>
      </c>
      <c r="E2">
        <f>IF(B2&gt;15,1,0)</f>
        <v>1</v>
      </c>
      <c r="F2">
        <f>D2*E2</f>
        <v>17.889909744262695</v>
      </c>
      <c r="G2">
        <f>IF(C2&gt;44,1,0)</f>
        <v>0</v>
      </c>
      <c r="H2">
        <f>D2*G2</f>
        <v>0</v>
      </c>
    </row>
    <row r="3" spans="1:15" x14ac:dyDescent="0.2">
      <c r="A3" s="14">
        <v>661.20001220703125</v>
      </c>
      <c r="B3" s="14">
        <v>9.824000358581543</v>
      </c>
      <c r="C3" s="14">
        <v>47.916698455810547</v>
      </c>
      <c r="D3" s="14">
        <v>21.524663925170898</v>
      </c>
      <c r="E3">
        <f t="shared" ref="E3:E66" si="0">IF(B3&gt;15,1,0)</f>
        <v>0</v>
      </c>
      <c r="F3">
        <f>D3*E3</f>
        <v>0</v>
      </c>
      <c r="G3">
        <f t="shared" ref="G3:G66" si="1">IF(C3&gt;44,1,0)</f>
        <v>1</v>
      </c>
      <c r="H3">
        <f>D3*G3</f>
        <v>21.524663925170898</v>
      </c>
      <c r="J3" t="s">
        <v>218</v>
      </c>
    </row>
    <row r="4" spans="1:15" ht="17" thickBot="1" x14ac:dyDescent="0.25">
      <c r="A4" s="14">
        <v>643.5999755859375</v>
      </c>
      <c r="B4" s="14">
        <v>8.9779996871948242</v>
      </c>
      <c r="C4" s="14">
        <v>76.322601318359375</v>
      </c>
      <c r="D4" s="14">
        <v>18.697225570678711</v>
      </c>
      <c r="E4">
        <f t="shared" si="0"/>
        <v>0</v>
      </c>
      <c r="F4">
        <f>D4*E4</f>
        <v>0</v>
      </c>
      <c r="G4">
        <f t="shared" si="1"/>
        <v>1</v>
      </c>
      <c r="H4">
        <f>D4*G4</f>
        <v>18.697225570678711</v>
      </c>
    </row>
    <row r="5" spans="1:15" x14ac:dyDescent="0.2">
      <c r="A5" s="14">
        <v>647.70001220703125</v>
      </c>
      <c r="B5" s="14">
        <v>8.9779996871948242</v>
      </c>
      <c r="C5" s="14">
        <v>77.049201965332031</v>
      </c>
      <c r="D5" s="14">
        <v>17.357143402099609</v>
      </c>
      <c r="E5">
        <f t="shared" si="0"/>
        <v>0</v>
      </c>
      <c r="F5">
        <f>D5*E5</f>
        <v>0</v>
      </c>
      <c r="G5">
        <f t="shared" si="1"/>
        <v>1</v>
      </c>
      <c r="H5">
        <f>D5*G5</f>
        <v>17.357143402099609</v>
      </c>
      <c r="J5" s="19" t="s">
        <v>219</v>
      </c>
      <c r="K5" s="19"/>
    </row>
    <row r="6" spans="1:15" x14ac:dyDescent="0.2">
      <c r="A6" s="14">
        <v>640.8499755859375</v>
      </c>
      <c r="B6" s="14">
        <v>9.0803327560424805</v>
      </c>
      <c r="C6" s="14">
        <v>78.427001953125</v>
      </c>
      <c r="D6" s="14">
        <v>18.671329498291016</v>
      </c>
      <c r="E6">
        <f t="shared" si="0"/>
        <v>0</v>
      </c>
      <c r="F6">
        <f>D6*E6</f>
        <v>0</v>
      </c>
      <c r="G6">
        <f t="shared" si="1"/>
        <v>1</v>
      </c>
      <c r="H6">
        <f>D6*G6</f>
        <v>18.671329498291016</v>
      </c>
      <c r="J6" s="16" t="s">
        <v>220</v>
      </c>
      <c r="K6" s="16">
        <v>0.63228911660756681</v>
      </c>
    </row>
    <row r="7" spans="1:15" x14ac:dyDescent="0.2">
      <c r="A7" s="14">
        <v>605.550048828125</v>
      </c>
      <c r="B7" s="14">
        <v>10.414999961853027</v>
      </c>
      <c r="C7" s="14">
        <v>86.956497192382812</v>
      </c>
      <c r="D7" s="14">
        <v>21.40625</v>
      </c>
      <c r="E7">
        <f t="shared" si="0"/>
        <v>0</v>
      </c>
      <c r="F7">
        <f>D7*E7</f>
        <v>0</v>
      </c>
      <c r="G7">
        <f t="shared" si="1"/>
        <v>1</v>
      </c>
      <c r="H7">
        <f>D7*G7</f>
        <v>21.40625</v>
      </c>
      <c r="J7" s="16" t="s">
        <v>221</v>
      </c>
      <c r="K7" s="16">
        <v>0.39978952698037717</v>
      </c>
    </row>
    <row r="8" spans="1:15" x14ac:dyDescent="0.2">
      <c r="A8" s="14">
        <v>606.75</v>
      </c>
      <c r="B8" s="14">
        <v>6.5770001411437988</v>
      </c>
      <c r="C8" s="14">
        <v>94.623703002929688</v>
      </c>
      <c r="D8" s="14">
        <v>19.5</v>
      </c>
      <c r="E8">
        <f t="shared" si="0"/>
        <v>0</v>
      </c>
      <c r="F8">
        <f>D8*E8</f>
        <v>0</v>
      </c>
      <c r="G8">
        <f t="shared" si="1"/>
        <v>1</v>
      </c>
      <c r="H8">
        <f>D8*G8</f>
        <v>19.5</v>
      </c>
      <c r="J8" s="16" t="s">
        <v>222</v>
      </c>
      <c r="K8" s="16">
        <v>0.39546108606917796</v>
      </c>
    </row>
    <row r="9" spans="1:15" x14ac:dyDescent="0.2">
      <c r="A9" s="14">
        <v>609</v>
      </c>
      <c r="B9" s="14">
        <v>8.1739997863769531</v>
      </c>
      <c r="C9" s="14">
        <v>100</v>
      </c>
      <c r="D9" s="14">
        <v>20.89411735534668</v>
      </c>
      <c r="E9">
        <f t="shared" si="0"/>
        <v>0</v>
      </c>
      <c r="F9">
        <f>D9*E9</f>
        <v>0</v>
      </c>
      <c r="G9">
        <f t="shared" si="1"/>
        <v>1</v>
      </c>
      <c r="H9">
        <f>D9*G9</f>
        <v>20.89411735534668</v>
      </c>
      <c r="J9" s="16" t="s">
        <v>223</v>
      </c>
      <c r="K9" s="16">
        <v>14.814378017236734</v>
      </c>
    </row>
    <row r="10" spans="1:15" ht="17" thickBot="1" x14ac:dyDescent="0.25">
      <c r="A10" s="14">
        <v>612.5</v>
      </c>
      <c r="B10" s="14">
        <v>7.3850002288818359</v>
      </c>
      <c r="C10" s="14">
        <v>93.139801025390625</v>
      </c>
      <c r="D10" s="14">
        <v>19.947368621826172</v>
      </c>
      <c r="E10">
        <f t="shared" si="0"/>
        <v>0</v>
      </c>
      <c r="F10">
        <f>D10*E10</f>
        <v>0</v>
      </c>
      <c r="G10">
        <f t="shared" si="1"/>
        <v>1</v>
      </c>
      <c r="H10">
        <f>D10*G10</f>
        <v>19.947368621826172</v>
      </c>
      <c r="J10" s="17" t="s">
        <v>224</v>
      </c>
      <c r="K10" s="17">
        <v>420</v>
      </c>
    </row>
    <row r="11" spans="1:15" x14ac:dyDescent="0.2">
      <c r="A11" s="14">
        <v>612.6500244140625</v>
      </c>
      <c r="B11" s="14">
        <v>11.613332748413086</v>
      </c>
      <c r="C11" s="14">
        <v>87.316398620605469</v>
      </c>
      <c r="D11" s="14">
        <v>20.80555534362793</v>
      </c>
      <c r="E11">
        <f t="shared" si="0"/>
        <v>0</v>
      </c>
      <c r="F11">
        <f>D11*E11</f>
        <v>0</v>
      </c>
      <c r="G11">
        <f t="shared" si="1"/>
        <v>1</v>
      </c>
      <c r="H11">
        <f>D11*G11</f>
        <v>20.80555534362793</v>
      </c>
    </row>
    <row r="12" spans="1:15" ht="17" thickBot="1" x14ac:dyDescent="0.25">
      <c r="A12" s="14">
        <v>615.75</v>
      </c>
      <c r="B12" s="14">
        <v>8.930999755859375</v>
      </c>
      <c r="C12" s="14">
        <v>85.874397277832031</v>
      </c>
      <c r="D12" s="14">
        <v>21.238094329833984</v>
      </c>
      <c r="E12">
        <f t="shared" si="0"/>
        <v>0</v>
      </c>
      <c r="F12">
        <f>D12*E12</f>
        <v>0</v>
      </c>
      <c r="G12">
        <f t="shared" si="1"/>
        <v>1</v>
      </c>
      <c r="H12">
        <f>D12*G12</f>
        <v>21.238094329833984</v>
      </c>
      <c r="J12" t="s">
        <v>225</v>
      </c>
    </row>
    <row r="13" spans="1:15" x14ac:dyDescent="0.2">
      <c r="A13" s="14">
        <v>616.29998779296875</v>
      </c>
      <c r="B13" s="14">
        <v>7.3850002288818359</v>
      </c>
      <c r="C13" s="14">
        <v>98.605598449707031</v>
      </c>
      <c r="D13" s="14">
        <v>21</v>
      </c>
      <c r="E13">
        <f t="shared" si="0"/>
        <v>0</v>
      </c>
      <c r="F13">
        <f>D13*E13</f>
        <v>0</v>
      </c>
      <c r="G13">
        <f t="shared" si="1"/>
        <v>1</v>
      </c>
      <c r="H13">
        <f>D13*G13</f>
        <v>21</v>
      </c>
      <c r="J13" s="18"/>
      <c r="K13" s="18" t="s">
        <v>230</v>
      </c>
      <c r="L13" s="18" t="s">
        <v>231</v>
      </c>
      <c r="M13" s="18" t="s">
        <v>232</v>
      </c>
      <c r="N13" s="18" t="s">
        <v>233</v>
      </c>
      <c r="O13" s="18" t="s">
        <v>234</v>
      </c>
    </row>
    <row r="14" spans="1:15" x14ac:dyDescent="0.2">
      <c r="A14" s="14">
        <v>616.29998779296875</v>
      </c>
      <c r="B14" s="14">
        <v>5.3350000381469727</v>
      </c>
      <c r="C14" s="14">
        <v>98.13079833984375</v>
      </c>
      <c r="D14" s="14">
        <v>20.600000381469727</v>
      </c>
      <c r="E14">
        <f t="shared" si="0"/>
        <v>0</v>
      </c>
      <c r="F14">
        <f>D14*E14</f>
        <v>0</v>
      </c>
      <c r="G14">
        <f t="shared" si="1"/>
        <v>1</v>
      </c>
      <c r="H14">
        <f>D14*G14</f>
        <v>20.600000381469727</v>
      </c>
      <c r="J14" s="16" t="s">
        <v>226</v>
      </c>
      <c r="K14" s="16">
        <v>3</v>
      </c>
      <c r="L14" s="16">
        <v>60811.82249194452</v>
      </c>
      <c r="M14" s="16">
        <v>20270.607497314839</v>
      </c>
      <c r="N14" s="16">
        <v>92.363401784226895</v>
      </c>
      <c r="O14" s="16">
        <v>7.9777071362567457E-46</v>
      </c>
    </row>
    <row r="15" spans="1:15" x14ac:dyDescent="0.2">
      <c r="A15" s="14">
        <v>616.29998779296875</v>
      </c>
      <c r="B15" s="14">
        <v>8.2790002822875977</v>
      </c>
      <c r="C15" s="14">
        <v>77.148399353027344</v>
      </c>
      <c r="D15" s="14">
        <v>20.008216857910156</v>
      </c>
      <c r="E15">
        <f t="shared" si="0"/>
        <v>0</v>
      </c>
      <c r="F15">
        <f>D15*E15</f>
        <v>0</v>
      </c>
      <c r="G15">
        <f t="shared" si="1"/>
        <v>1</v>
      </c>
      <c r="H15">
        <f>D15*G15</f>
        <v>20.008216857910156</v>
      </c>
      <c r="J15" s="16" t="s">
        <v>227</v>
      </c>
      <c r="K15" s="16">
        <v>416</v>
      </c>
      <c r="L15" s="16">
        <v>91297.771151636189</v>
      </c>
      <c r="M15" s="16">
        <v>219.46579603758698</v>
      </c>
      <c r="N15" s="16"/>
      <c r="O15" s="16"/>
    </row>
    <row r="16" spans="1:15" ht="17" thickBot="1" x14ac:dyDescent="0.25">
      <c r="A16" s="14">
        <v>616.45001220703125</v>
      </c>
      <c r="B16" s="14">
        <v>9.630000114440918</v>
      </c>
      <c r="C16" s="14">
        <v>76.271202087402344</v>
      </c>
      <c r="D16" s="14">
        <v>18.027778625488281</v>
      </c>
      <c r="E16">
        <f t="shared" si="0"/>
        <v>0</v>
      </c>
      <c r="F16">
        <f>D16*E16</f>
        <v>0</v>
      </c>
      <c r="G16">
        <f t="shared" si="1"/>
        <v>1</v>
      </c>
      <c r="H16">
        <f>D16*G16</f>
        <v>18.027778625488281</v>
      </c>
      <c r="J16" s="17" t="s">
        <v>228</v>
      </c>
      <c r="K16" s="17">
        <v>419</v>
      </c>
      <c r="L16" s="17">
        <v>152109.59364358071</v>
      </c>
      <c r="M16" s="17"/>
      <c r="N16" s="17"/>
      <c r="O16" s="17"/>
    </row>
    <row r="17" spans="1:18" ht="17" thickBot="1" x14ac:dyDescent="0.25">
      <c r="A17" s="14">
        <v>617.3499755859375</v>
      </c>
      <c r="B17" s="14">
        <v>7.4539999961853027</v>
      </c>
      <c r="C17" s="14">
        <v>94.295700073242188</v>
      </c>
      <c r="D17" s="14">
        <v>20.251960754394531</v>
      </c>
      <c r="E17">
        <f t="shared" si="0"/>
        <v>0</v>
      </c>
      <c r="F17">
        <f>D17*E17</f>
        <v>0</v>
      </c>
      <c r="G17">
        <f t="shared" si="1"/>
        <v>1</v>
      </c>
      <c r="H17">
        <f>D17*G17</f>
        <v>20.251960754394531</v>
      </c>
    </row>
    <row r="18" spans="1:18" x14ac:dyDescent="0.2">
      <c r="A18" s="14">
        <v>618.050048828125</v>
      </c>
      <c r="B18" s="14">
        <v>6.2160000801086426</v>
      </c>
      <c r="C18" s="14">
        <v>97.759696960449219</v>
      </c>
      <c r="D18" s="14">
        <v>16.977869033813477</v>
      </c>
      <c r="E18">
        <f t="shared" si="0"/>
        <v>0</v>
      </c>
      <c r="F18">
        <f>D18*E18</f>
        <v>0</v>
      </c>
      <c r="G18">
        <f t="shared" si="1"/>
        <v>1</v>
      </c>
      <c r="H18">
        <f>D18*G18</f>
        <v>16.977869033813477</v>
      </c>
      <c r="J18" s="18"/>
      <c r="K18" s="18" t="s">
        <v>235</v>
      </c>
      <c r="L18" s="18" t="s">
        <v>223</v>
      </c>
      <c r="M18" s="18" t="s">
        <v>236</v>
      </c>
      <c r="N18" s="18" t="s">
        <v>237</v>
      </c>
      <c r="O18" s="18" t="s">
        <v>238</v>
      </c>
      <c r="P18" s="18" t="s">
        <v>239</v>
      </c>
      <c r="Q18" s="18" t="s">
        <v>244</v>
      </c>
      <c r="R18" s="18" t="s">
        <v>245</v>
      </c>
    </row>
    <row r="19" spans="1:18" x14ac:dyDescent="0.2">
      <c r="A19" s="14">
        <v>618.300048828125</v>
      </c>
      <c r="B19" s="14">
        <v>7.7639999389648438</v>
      </c>
      <c r="C19" s="14">
        <v>77.909698486328125</v>
      </c>
      <c r="D19" s="14">
        <v>16.509803771972656</v>
      </c>
      <c r="E19">
        <f t="shared" si="0"/>
        <v>0</v>
      </c>
      <c r="F19">
        <f>D19*E19</f>
        <v>0</v>
      </c>
      <c r="G19">
        <f t="shared" si="1"/>
        <v>1</v>
      </c>
      <c r="H19">
        <f>D19*G19</f>
        <v>16.509803771972656</v>
      </c>
      <c r="J19" s="16" t="s">
        <v>229</v>
      </c>
      <c r="K19" s="16">
        <v>665.97844224376502</v>
      </c>
      <c r="L19" s="16">
        <v>9.3266481468875195</v>
      </c>
      <c r="M19" s="16">
        <v>71.405979056475374</v>
      </c>
      <c r="N19" s="16">
        <v>1.3869889273525344E-235</v>
      </c>
      <c r="O19" s="16">
        <v>647.64520942132083</v>
      </c>
      <c r="P19" s="16">
        <v>684.3116750662092</v>
      </c>
      <c r="Q19" s="16">
        <v>647.64520942132083</v>
      </c>
      <c r="R19" s="16">
        <v>684.3116750662092</v>
      </c>
    </row>
    <row r="20" spans="1:18" x14ac:dyDescent="0.2">
      <c r="A20" s="14">
        <v>619.79998779296875</v>
      </c>
      <c r="B20" s="14">
        <v>7.0219998359680176</v>
      </c>
      <c r="C20" s="14">
        <v>94.971199035644531</v>
      </c>
      <c r="D20" s="14">
        <v>22.704023361206055</v>
      </c>
      <c r="E20">
        <f t="shared" si="0"/>
        <v>0</v>
      </c>
      <c r="F20">
        <f>D20*E20</f>
        <v>0</v>
      </c>
      <c r="G20">
        <f t="shared" si="1"/>
        <v>1</v>
      </c>
      <c r="H20">
        <f>D20*G20</f>
        <v>22.704023361206055</v>
      </c>
      <c r="J20" s="16" t="s">
        <v>211</v>
      </c>
      <c r="K20" s="16">
        <v>-1.0575403058560606</v>
      </c>
      <c r="L20" s="16">
        <v>0.47024513366532561</v>
      </c>
      <c r="M20" s="16">
        <v>-2.2489128119478088</v>
      </c>
      <c r="N20" s="16">
        <v>2.5040563272002637E-2</v>
      </c>
      <c r="O20" s="16">
        <v>-1.981893126218949</v>
      </c>
      <c r="P20" s="16">
        <v>-0.13318748549317228</v>
      </c>
      <c r="Q20" s="16">
        <v>-1.981893126218949</v>
      </c>
      <c r="R20" s="16">
        <v>-0.13318748549317228</v>
      </c>
    </row>
    <row r="21" spans="1:18" x14ac:dyDescent="0.2">
      <c r="A21" s="14">
        <v>620.29998779296875</v>
      </c>
      <c r="B21" s="14">
        <v>5.6989998817443848</v>
      </c>
      <c r="C21" s="14">
        <v>93.229202270507812</v>
      </c>
      <c r="D21" s="14">
        <v>19.911111831665039</v>
      </c>
      <c r="E21">
        <f t="shared" si="0"/>
        <v>0</v>
      </c>
      <c r="F21">
        <f>D21*E21</f>
        <v>0</v>
      </c>
      <c r="G21">
        <f t="shared" si="1"/>
        <v>1</v>
      </c>
      <c r="H21">
        <f>D21*G21</f>
        <v>19.911111831665039</v>
      </c>
      <c r="J21" s="16" t="s">
        <v>214</v>
      </c>
      <c r="K21" s="16">
        <v>72.64289723554235</v>
      </c>
      <c r="L21" s="16">
        <v>15.95906207220051</v>
      </c>
      <c r="M21" s="16">
        <v>4.5518274762575697</v>
      </c>
      <c r="N21" s="16">
        <v>6.9917366585425095E-6</v>
      </c>
      <c r="O21" s="16">
        <v>41.272441741825681</v>
      </c>
      <c r="P21" s="16">
        <v>104.01335272925903</v>
      </c>
      <c r="Q21" s="16">
        <v>41.272441741825681</v>
      </c>
      <c r="R21" s="16">
        <v>104.01335272925903</v>
      </c>
    </row>
    <row r="22" spans="1:18" ht="17" thickBot="1" x14ac:dyDescent="0.25">
      <c r="A22" s="14">
        <v>620.5</v>
      </c>
      <c r="B22" s="14">
        <v>7.9409999847412109</v>
      </c>
      <c r="C22" s="14">
        <v>100</v>
      </c>
      <c r="D22" s="14">
        <v>18.333333969116211</v>
      </c>
      <c r="E22">
        <f t="shared" si="0"/>
        <v>0</v>
      </c>
      <c r="F22">
        <f>D22*E22</f>
        <v>0</v>
      </c>
      <c r="G22">
        <f t="shared" si="1"/>
        <v>1</v>
      </c>
      <c r="H22">
        <f>D22*G22</f>
        <v>18.333333969116211</v>
      </c>
      <c r="J22" s="17" t="s">
        <v>216</v>
      </c>
      <c r="K22" s="17">
        <v>-2.5579532847167328</v>
      </c>
      <c r="L22" s="17">
        <v>0.81175447376666288</v>
      </c>
      <c r="M22" s="17">
        <v>-3.1511415919242731</v>
      </c>
      <c r="N22" s="17">
        <v>1.7439105093405951E-3</v>
      </c>
      <c r="O22" s="17">
        <v>-4.1536051767837989</v>
      </c>
      <c r="P22" s="17">
        <v>-0.96230139264966685</v>
      </c>
      <c r="Q22" s="17">
        <v>-4.1536051767837989</v>
      </c>
      <c r="R22" s="17">
        <v>-0.96230139264966685</v>
      </c>
    </row>
    <row r="23" spans="1:18" x14ac:dyDescent="0.2">
      <c r="A23" s="14">
        <v>621.4000244140625</v>
      </c>
      <c r="B23" s="14">
        <v>9.630000114440918</v>
      </c>
      <c r="C23" s="14">
        <v>91.546401977539062</v>
      </c>
      <c r="D23" s="14">
        <v>22.619047164916992</v>
      </c>
      <c r="E23">
        <f t="shared" si="0"/>
        <v>0</v>
      </c>
      <c r="F23">
        <f>D23*E23</f>
        <v>0</v>
      </c>
      <c r="G23">
        <f t="shared" si="1"/>
        <v>1</v>
      </c>
      <c r="H23">
        <f>D23*G23</f>
        <v>22.619047164916992</v>
      </c>
    </row>
    <row r="24" spans="1:18" x14ac:dyDescent="0.2">
      <c r="A24" s="14">
        <v>621.75</v>
      </c>
      <c r="B24" s="14">
        <v>7.4050002098083496</v>
      </c>
      <c r="C24" s="14">
        <v>70.816703796386719</v>
      </c>
      <c r="D24" s="14">
        <v>19.448276519775391</v>
      </c>
      <c r="E24">
        <f t="shared" si="0"/>
        <v>0</v>
      </c>
      <c r="F24">
        <f>D24*E24</f>
        <v>0</v>
      </c>
      <c r="G24">
        <f t="shared" si="1"/>
        <v>1</v>
      </c>
      <c r="H24">
        <f>D24*G24</f>
        <v>19.448276519775391</v>
      </c>
    </row>
    <row r="25" spans="1:18" x14ac:dyDescent="0.2">
      <c r="A25" s="14">
        <v>622.050048828125</v>
      </c>
      <c r="B25" s="14">
        <v>9.630000114440918</v>
      </c>
      <c r="C25" s="14">
        <v>100</v>
      </c>
      <c r="D25" s="14">
        <v>25.052631378173828</v>
      </c>
      <c r="E25">
        <f t="shared" si="0"/>
        <v>0</v>
      </c>
      <c r="F25">
        <f>D25*E25</f>
        <v>0</v>
      </c>
      <c r="G25">
        <f t="shared" si="1"/>
        <v>1</v>
      </c>
      <c r="H25">
        <f>D25*G25</f>
        <v>25.052631378173828</v>
      </c>
    </row>
    <row r="26" spans="1:18" x14ac:dyDescent="0.2">
      <c r="A26" s="14">
        <v>622.5999755859375</v>
      </c>
      <c r="B26" s="14">
        <v>8.0190000534057617</v>
      </c>
      <c r="C26" s="14">
        <v>90.623703002929688</v>
      </c>
      <c r="D26" s="14">
        <v>20.675437927246094</v>
      </c>
      <c r="E26">
        <f t="shared" si="0"/>
        <v>0</v>
      </c>
      <c r="F26">
        <f>D26*E26</f>
        <v>0</v>
      </c>
      <c r="G26">
        <f t="shared" si="1"/>
        <v>1</v>
      </c>
      <c r="H26">
        <f>D26*G26</f>
        <v>20.675437927246094</v>
      </c>
    </row>
    <row r="27" spans="1:18" x14ac:dyDescent="0.2">
      <c r="A27" s="14">
        <v>623.0999755859375</v>
      </c>
      <c r="B27" s="14">
        <v>8.5229997634887695</v>
      </c>
      <c r="C27" s="14">
        <v>85.147201538085938</v>
      </c>
      <c r="D27" s="14">
        <v>18.682352066040039</v>
      </c>
      <c r="E27">
        <f t="shared" si="0"/>
        <v>0</v>
      </c>
      <c r="F27">
        <f>D27*E27</f>
        <v>0</v>
      </c>
      <c r="G27">
        <f t="shared" si="1"/>
        <v>1</v>
      </c>
      <c r="H27">
        <f>D27*G27</f>
        <v>18.682352066040039</v>
      </c>
    </row>
    <row r="28" spans="1:18" x14ac:dyDescent="0.2">
      <c r="A28" s="14">
        <v>623.20001220703125</v>
      </c>
      <c r="B28" s="14">
        <v>7.9831814765930176</v>
      </c>
      <c r="C28" s="14">
        <v>88.034896850585938</v>
      </c>
      <c r="D28" s="14">
        <v>22.845529556274414</v>
      </c>
      <c r="E28">
        <f t="shared" si="0"/>
        <v>0</v>
      </c>
      <c r="F28">
        <f>D28*E28</f>
        <v>0</v>
      </c>
      <c r="G28">
        <f t="shared" si="1"/>
        <v>1</v>
      </c>
      <c r="H28">
        <f>D28*G28</f>
        <v>22.845529556274414</v>
      </c>
    </row>
    <row r="29" spans="1:18" x14ac:dyDescent="0.2">
      <c r="A29" s="14">
        <v>623.45001220703125</v>
      </c>
      <c r="B29" s="14">
        <v>7.304999828338623</v>
      </c>
      <c r="C29" s="14">
        <v>92.195297241210938</v>
      </c>
      <c r="D29" s="14">
        <v>19.266666412353516</v>
      </c>
      <c r="E29">
        <f t="shared" si="0"/>
        <v>0</v>
      </c>
      <c r="F29">
        <f>D29*E29</f>
        <v>0</v>
      </c>
      <c r="G29">
        <f t="shared" si="1"/>
        <v>1</v>
      </c>
      <c r="H29">
        <f>D29*G29</f>
        <v>19.266666412353516</v>
      </c>
    </row>
    <row r="30" spans="1:18" x14ac:dyDescent="0.2">
      <c r="A30" s="14">
        <v>623.5999755859375</v>
      </c>
      <c r="B30" s="14">
        <v>8.9340000152587891</v>
      </c>
      <c r="C30" s="14">
        <v>90.200698852539062</v>
      </c>
      <c r="D30" s="14">
        <v>19.25</v>
      </c>
      <c r="E30">
        <f t="shared" si="0"/>
        <v>0</v>
      </c>
      <c r="F30">
        <f>D30*E30</f>
        <v>0</v>
      </c>
      <c r="G30">
        <f t="shared" si="1"/>
        <v>1</v>
      </c>
      <c r="H30">
        <f>D30*G30</f>
        <v>19.25</v>
      </c>
    </row>
    <row r="31" spans="1:18" x14ac:dyDescent="0.2">
      <c r="A31" s="14">
        <v>624.1500244140625</v>
      </c>
      <c r="B31" s="14">
        <v>8.5539999008178711</v>
      </c>
      <c r="C31" s="14">
        <v>81.02349853515625</v>
      </c>
      <c r="D31" s="14">
        <v>20.545454025268555</v>
      </c>
      <c r="E31">
        <f t="shared" si="0"/>
        <v>0</v>
      </c>
      <c r="F31">
        <f>D31*E31</f>
        <v>0</v>
      </c>
      <c r="G31">
        <f t="shared" si="1"/>
        <v>1</v>
      </c>
      <c r="H31">
        <f>D31*G31</f>
        <v>20.545454025268555</v>
      </c>
    </row>
    <row r="32" spans="1:18" x14ac:dyDescent="0.2">
      <c r="A32" s="14">
        <v>624.550048828125</v>
      </c>
      <c r="B32" s="14">
        <v>6.6129999160766602</v>
      </c>
      <c r="C32" s="14">
        <v>81.506500244140625</v>
      </c>
      <c r="D32" s="14">
        <v>20.606966018676758</v>
      </c>
      <c r="E32">
        <f t="shared" si="0"/>
        <v>0</v>
      </c>
      <c r="F32">
        <f>D32*E32</f>
        <v>0</v>
      </c>
      <c r="G32">
        <f t="shared" si="1"/>
        <v>1</v>
      </c>
      <c r="H32">
        <f>D32*G32</f>
        <v>20.606966018676758</v>
      </c>
      <c r="K32">
        <v>20</v>
      </c>
      <c r="L32">
        <f xml:space="preserve"> 1.621798+0.013472*K32</f>
        <v>1.891238</v>
      </c>
    </row>
    <row r="33" spans="1:12" x14ac:dyDescent="0.2">
      <c r="A33" s="14">
        <v>624.95001220703125</v>
      </c>
      <c r="B33" s="14">
        <v>12.409000396728516</v>
      </c>
      <c r="C33" s="14">
        <v>90.284896850585938</v>
      </c>
      <c r="D33" s="14">
        <v>21.072681427001953</v>
      </c>
      <c r="E33">
        <f t="shared" si="0"/>
        <v>0</v>
      </c>
      <c r="F33">
        <f>D33*E33</f>
        <v>0</v>
      </c>
      <c r="G33">
        <f t="shared" si="1"/>
        <v>1</v>
      </c>
      <c r="H33">
        <f>D33*G33</f>
        <v>21.072681427001953</v>
      </c>
      <c r="K33">
        <v>50</v>
      </c>
      <c r="L33">
        <f xml:space="preserve"> 1.621798+0.013472*K33</f>
        <v>2.295398</v>
      </c>
    </row>
    <row r="34" spans="1:12" x14ac:dyDescent="0.2">
      <c r="A34" s="14">
        <v>625.29998779296875</v>
      </c>
      <c r="B34" s="14">
        <v>8.1266155242919922</v>
      </c>
      <c r="C34" s="14">
        <v>91.593399047851562</v>
      </c>
      <c r="D34" s="14">
        <v>21.53581428527832</v>
      </c>
      <c r="E34">
        <f t="shared" si="0"/>
        <v>0</v>
      </c>
      <c r="F34">
        <f>D34*E34</f>
        <v>0</v>
      </c>
      <c r="G34">
        <f t="shared" si="1"/>
        <v>1</v>
      </c>
      <c r="H34">
        <f>D34*G34</f>
        <v>21.53581428527832</v>
      </c>
      <c r="L34">
        <f>L32-L33</f>
        <v>-0.40416000000000007</v>
      </c>
    </row>
    <row r="35" spans="1:12" x14ac:dyDescent="0.2">
      <c r="A35" s="14">
        <v>625.8499755859375</v>
      </c>
      <c r="B35" s="14">
        <v>11.430999755859375</v>
      </c>
      <c r="C35" s="14">
        <v>55.092998504638672</v>
      </c>
      <c r="D35" s="14">
        <v>19.903999328613281</v>
      </c>
      <c r="E35">
        <f t="shared" si="0"/>
        <v>0</v>
      </c>
      <c r="F35">
        <f>D35*E35</f>
        <v>0</v>
      </c>
      <c r="G35">
        <f t="shared" si="1"/>
        <v>1</v>
      </c>
      <c r="H35">
        <f>D35*G35</f>
        <v>19.903999328613281</v>
      </c>
    </row>
    <row r="36" spans="1:12" x14ac:dyDescent="0.2">
      <c r="A36" s="14">
        <v>626.0999755859375</v>
      </c>
      <c r="B36" s="14">
        <v>11.722225189208984</v>
      </c>
      <c r="C36" s="14">
        <v>80.195602416992188</v>
      </c>
      <c r="D36" s="14">
        <v>21.194068908691406</v>
      </c>
      <c r="E36">
        <f t="shared" si="0"/>
        <v>0</v>
      </c>
      <c r="F36">
        <f>D36*E36</f>
        <v>0</v>
      </c>
      <c r="G36">
        <f t="shared" si="1"/>
        <v>1</v>
      </c>
      <c r="H36">
        <f>D36*G36</f>
        <v>21.194068908691406</v>
      </c>
    </row>
    <row r="37" spans="1:12" x14ac:dyDescent="0.2">
      <c r="A37" s="14">
        <v>626.800048828125</v>
      </c>
      <c r="B37" s="14">
        <v>11.332500457763672</v>
      </c>
      <c r="C37" s="14">
        <v>84.433799743652344</v>
      </c>
      <c r="D37" s="14">
        <v>21.865354537963867</v>
      </c>
      <c r="E37">
        <f t="shared" si="0"/>
        <v>0</v>
      </c>
      <c r="F37">
        <f>D37*E37</f>
        <v>0</v>
      </c>
      <c r="G37">
        <f t="shared" si="1"/>
        <v>1</v>
      </c>
      <c r="H37">
        <f>D37*G37</f>
        <v>21.865354537963867</v>
      </c>
    </row>
    <row r="38" spans="1:12" x14ac:dyDescent="0.2">
      <c r="A38" s="14">
        <v>626.9000244140625</v>
      </c>
      <c r="B38" s="14">
        <v>9.5979995727539062</v>
      </c>
      <c r="C38" s="14">
        <v>84.731399536132812</v>
      </c>
      <c r="D38" s="14">
        <v>18.329645156860352</v>
      </c>
      <c r="E38">
        <f t="shared" si="0"/>
        <v>0</v>
      </c>
      <c r="F38">
        <f>D38*E38</f>
        <v>0</v>
      </c>
      <c r="G38">
        <f t="shared" si="1"/>
        <v>1</v>
      </c>
      <c r="H38">
        <f>D38*G38</f>
        <v>18.329645156860352</v>
      </c>
    </row>
    <row r="39" spans="1:12" x14ac:dyDescent="0.2">
      <c r="A39" s="14">
        <v>627.0999755859375</v>
      </c>
      <c r="B39" s="14">
        <v>14.557999610900879</v>
      </c>
      <c r="C39" s="14">
        <v>94.932403564453125</v>
      </c>
      <c r="D39" s="14">
        <v>16.228570938110352</v>
      </c>
      <c r="E39">
        <f t="shared" si="0"/>
        <v>0</v>
      </c>
      <c r="F39">
        <f>D39*E39</f>
        <v>0</v>
      </c>
      <c r="G39">
        <f t="shared" si="1"/>
        <v>1</v>
      </c>
      <c r="H39">
        <f>D39*G39</f>
        <v>16.228570938110352</v>
      </c>
    </row>
    <row r="40" spans="1:12" x14ac:dyDescent="0.2">
      <c r="A40" s="14">
        <v>627.25</v>
      </c>
      <c r="B40" s="14">
        <v>22.059999465942383</v>
      </c>
      <c r="C40" s="14">
        <v>81.117301940917969</v>
      </c>
      <c r="D40" s="14">
        <v>19.178571701049805</v>
      </c>
      <c r="E40">
        <f t="shared" si="0"/>
        <v>1</v>
      </c>
      <c r="F40">
        <f>D40*E40</f>
        <v>19.178571701049805</v>
      </c>
      <c r="G40">
        <f t="shared" si="1"/>
        <v>1</v>
      </c>
      <c r="H40">
        <f>D40*G40</f>
        <v>19.178571701049805</v>
      </c>
    </row>
    <row r="41" spans="1:12" x14ac:dyDescent="0.2">
      <c r="A41" s="14">
        <v>627.29998779296875</v>
      </c>
      <c r="B41" s="14">
        <v>9.7089996337890625</v>
      </c>
      <c r="C41" s="14">
        <v>87.7781982421875</v>
      </c>
      <c r="D41" s="14">
        <v>20.277366638183594</v>
      </c>
      <c r="E41">
        <f t="shared" si="0"/>
        <v>0</v>
      </c>
      <c r="F41">
        <f>D41*E41</f>
        <v>0</v>
      </c>
      <c r="G41">
        <f t="shared" si="1"/>
        <v>1</v>
      </c>
      <c r="H41">
        <f>D41*G41</f>
        <v>20.277366638183594</v>
      </c>
    </row>
    <row r="42" spans="1:12" x14ac:dyDescent="0.2">
      <c r="A42" s="14">
        <v>628.25</v>
      </c>
      <c r="B42" s="14">
        <v>11.482944488525391</v>
      </c>
      <c r="C42" s="14">
        <v>71.433097839355469</v>
      </c>
      <c r="D42" s="14">
        <v>22.986137390136719</v>
      </c>
      <c r="E42">
        <f t="shared" si="0"/>
        <v>0</v>
      </c>
      <c r="F42">
        <f>D42*E42</f>
        <v>0</v>
      </c>
      <c r="G42">
        <f t="shared" si="1"/>
        <v>1</v>
      </c>
      <c r="H42">
        <f>D42*G42</f>
        <v>22.986137390136719</v>
      </c>
    </row>
    <row r="43" spans="1:12" x14ac:dyDescent="0.2">
      <c r="A43" s="14">
        <v>628.4000244140625</v>
      </c>
      <c r="B43" s="14">
        <v>8.1780004501342773</v>
      </c>
      <c r="C43" s="14">
        <v>85.869598388671875</v>
      </c>
      <c r="D43" s="14">
        <v>20.44444465637207</v>
      </c>
      <c r="E43">
        <f t="shared" si="0"/>
        <v>0</v>
      </c>
      <c r="F43">
        <f>D43*E43</f>
        <v>0</v>
      </c>
      <c r="G43">
        <f t="shared" si="1"/>
        <v>1</v>
      </c>
      <c r="H43">
        <f>D43*G43</f>
        <v>20.44444465637207</v>
      </c>
    </row>
    <row r="44" spans="1:12" x14ac:dyDescent="0.2">
      <c r="A44" s="14">
        <v>628.550048828125</v>
      </c>
      <c r="B44" s="14">
        <v>8.1739997863769531</v>
      </c>
      <c r="C44" s="14">
        <v>88.095199584960938</v>
      </c>
      <c r="D44" s="14">
        <v>19.820846557617188</v>
      </c>
      <c r="E44">
        <f t="shared" si="0"/>
        <v>0</v>
      </c>
      <c r="F44">
        <f>D44*E44</f>
        <v>0</v>
      </c>
      <c r="G44">
        <f t="shared" si="1"/>
        <v>1</v>
      </c>
      <c r="H44">
        <f>D44*G44</f>
        <v>19.820846557617188</v>
      </c>
    </row>
    <row r="45" spans="1:12" x14ac:dyDescent="0.2">
      <c r="A45" s="14">
        <v>628.6500244140625</v>
      </c>
      <c r="B45" s="14">
        <v>7.5</v>
      </c>
      <c r="C45" s="14">
        <v>100</v>
      </c>
      <c r="D45" s="14">
        <v>23.205223083496094</v>
      </c>
      <c r="E45">
        <f t="shared" si="0"/>
        <v>0</v>
      </c>
      <c r="F45">
        <f>D45*E45</f>
        <v>0</v>
      </c>
      <c r="G45">
        <f t="shared" si="1"/>
        <v>1</v>
      </c>
      <c r="H45">
        <f>D45*G45</f>
        <v>23.205223083496094</v>
      </c>
    </row>
    <row r="46" spans="1:12" x14ac:dyDescent="0.2">
      <c r="A46" s="14">
        <v>628.75</v>
      </c>
      <c r="B46" s="14">
        <v>10.05049991607666</v>
      </c>
      <c r="C46" s="14">
        <v>92.74310302734375</v>
      </c>
      <c r="D46" s="14">
        <v>19.2669677734375</v>
      </c>
      <c r="E46">
        <f t="shared" si="0"/>
        <v>0</v>
      </c>
      <c r="F46">
        <f>D46*E46</f>
        <v>0</v>
      </c>
      <c r="G46">
        <f t="shared" si="1"/>
        <v>1</v>
      </c>
      <c r="H46">
        <f>D46*G46</f>
        <v>19.2669677734375</v>
      </c>
    </row>
    <row r="47" spans="1:12" x14ac:dyDescent="0.2">
      <c r="A47" s="14">
        <v>629.800048828125</v>
      </c>
      <c r="B47" s="14">
        <v>7.3319997787475586</v>
      </c>
      <c r="C47" s="14">
        <v>62.130199432373047</v>
      </c>
      <c r="D47" s="14">
        <v>23.301887512207031</v>
      </c>
      <c r="E47">
        <f t="shared" si="0"/>
        <v>0</v>
      </c>
      <c r="F47">
        <f>D47*E47</f>
        <v>0</v>
      </c>
      <c r="G47">
        <f t="shared" si="1"/>
        <v>1</v>
      </c>
      <c r="H47">
        <f>D47*G47</f>
        <v>23.301887512207031</v>
      </c>
    </row>
    <row r="48" spans="1:12" x14ac:dyDescent="0.2">
      <c r="A48" s="14">
        <v>630.3499755859375</v>
      </c>
      <c r="B48" s="14">
        <v>12.581577301025391</v>
      </c>
      <c r="C48" s="14">
        <v>69.739898681640625</v>
      </c>
      <c r="D48" s="14">
        <v>21.188285827636719</v>
      </c>
      <c r="E48">
        <f t="shared" si="0"/>
        <v>0</v>
      </c>
      <c r="F48">
        <f>D48*E48</f>
        <v>0</v>
      </c>
      <c r="G48">
        <f t="shared" si="1"/>
        <v>1</v>
      </c>
      <c r="H48">
        <f>D48*G48</f>
        <v>21.188285827636719</v>
      </c>
    </row>
    <row r="49" spans="1:8" x14ac:dyDescent="0.2">
      <c r="A49" s="14">
        <v>630.4000244140625</v>
      </c>
      <c r="B49" s="14">
        <v>15.177000045776367</v>
      </c>
      <c r="C49" s="14">
        <v>67.4447021484375</v>
      </c>
      <c r="D49" s="14">
        <v>20.871795654296875</v>
      </c>
      <c r="E49">
        <f t="shared" si="0"/>
        <v>1</v>
      </c>
      <c r="F49">
        <f>D49*E49</f>
        <v>20.871795654296875</v>
      </c>
      <c r="G49">
        <f t="shared" si="1"/>
        <v>1</v>
      </c>
      <c r="H49">
        <f>D49*G49</f>
        <v>20.871795654296875</v>
      </c>
    </row>
    <row r="50" spans="1:8" x14ac:dyDescent="0.2">
      <c r="A50" s="14">
        <v>630.54998779296875</v>
      </c>
      <c r="B50" s="14">
        <v>12.109127998352051</v>
      </c>
      <c r="C50" s="14">
        <v>84.294998168945312</v>
      </c>
      <c r="D50" s="14">
        <v>19.017494201660156</v>
      </c>
      <c r="E50">
        <f t="shared" si="0"/>
        <v>0</v>
      </c>
      <c r="F50">
        <f>D50*E50</f>
        <v>0</v>
      </c>
      <c r="G50">
        <f t="shared" si="1"/>
        <v>1</v>
      </c>
      <c r="H50">
        <f>D50*G50</f>
        <v>19.017494201660156</v>
      </c>
    </row>
    <row r="51" spans="1:8" x14ac:dyDescent="0.2">
      <c r="A51" s="14">
        <v>630.54998779296875</v>
      </c>
      <c r="B51" s="14">
        <v>11.784999847412109</v>
      </c>
      <c r="C51" s="14">
        <v>70.895698547363281</v>
      </c>
      <c r="D51" s="14">
        <v>21.919380187988281</v>
      </c>
      <c r="E51">
        <f t="shared" si="0"/>
        <v>0</v>
      </c>
      <c r="F51">
        <f>D51*E51</f>
        <v>0</v>
      </c>
      <c r="G51">
        <f t="shared" si="1"/>
        <v>1</v>
      </c>
      <c r="H51">
        <f>D51*G51</f>
        <v>21.919380187988281</v>
      </c>
    </row>
    <row r="52" spans="1:8" x14ac:dyDescent="0.2">
      <c r="A52" s="14">
        <v>631.050048828125</v>
      </c>
      <c r="B52" s="14">
        <v>14.062000274658203</v>
      </c>
      <c r="C52" s="14">
        <v>79.512001037597656</v>
      </c>
      <c r="D52" s="14">
        <v>20.101238250732422</v>
      </c>
      <c r="E52">
        <f t="shared" si="0"/>
        <v>0</v>
      </c>
      <c r="F52">
        <f>D52*E52</f>
        <v>0</v>
      </c>
      <c r="G52">
        <f t="shared" si="1"/>
        <v>1</v>
      </c>
      <c r="H52">
        <f>D52*G52</f>
        <v>20.101238250732422</v>
      </c>
    </row>
    <row r="53" spans="1:8" x14ac:dyDescent="0.2">
      <c r="A53" s="14">
        <v>631.4000244140625</v>
      </c>
      <c r="B53" s="14">
        <v>10.472000122070312</v>
      </c>
      <c r="C53" s="14">
        <v>79.725502014160156</v>
      </c>
      <c r="D53" s="14">
        <v>21.476511001586914</v>
      </c>
      <c r="E53">
        <f t="shared" si="0"/>
        <v>0</v>
      </c>
      <c r="F53">
        <f>D53*E53</f>
        <v>0</v>
      </c>
      <c r="G53">
        <f t="shared" si="1"/>
        <v>1</v>
      </c>
      <c r="H53">
        <f>D53*G53</f>
        <v>21.476511001586914</v>
      </c>
    </row>
    <row r="54" spans="1:8" x14ac:dyDescent="0.2">
      <c r="A54" s="14">
        <v>631.8499755859375</v>
      </c>
      <c r="B54" s="14">
        <v>13.405117034912109</v>
      </c>
      <c r="C54" s="14">
        <v>69.942497253417969</v>
      </c>
      <c r="D54" s="14">
        <v>20.065788269042969</v>
      </c>
      <c r="E54">
        <f t="shared" si="0"/>
        <v>0</v>
      </c>
      <c r="F54">
        <f>D54*E54</f>
        <v>0</v>
      </c>
      <c r="G54">
        <f t="shared" si="1"/>
        <v>1</v>
      </c>
      <c r="H54">
        <f>D54*G54</f>
        <v>20.065788269042969</v>
      </c>
    </row>
    <row r="55" spans="1:8" x14ac:dyDescent="0.2">
      <c r="A55" s="14">
        <v>631.9000244140625</v>
      </c>
      <c r="B55" s="14">
        <v>12.301799774169922</v>
      </c>
      <c r="C55" s="14">
        <v>77.525596618652344</v>
      </c>
      <c r="D55" s="14">
        <v>20.375095367431641</v>
      </c>
      <c r="E55">
        <f t="shared" si="0"/>
        <v>0</v>
      </c>
      <c r="F55">
        <f>D55*E55</f>
        <v>0</v>
      </c>
      <c r="G55">
        <f t="shared" si="1"/>
        <v>1</v>
      </c>
      <c r="H55">
        <f>D55*G55</f>
        <v>20.375095367431641</v>
      </c>
    </row>
    <row r="56" spans="1:8" x14ac:dyDescent="0.2">
      <c r="A56" s="14">
        <v>631.95001220703125</v>
      </c>
      <c r="B56" s="14">
        <v>15.404070854187012</v>
      </c>
      <c r="C56" s="14">
        <v>61.738201141357422</v>
      </c>
      <c r="D56" s="14">
        <v>22.446481704711914</v>
      </c>
      <c r="E56">
        <f t="shared" si="0"/>
        <v>1</v>
      </c>
      <c r="F56">
        <f>D56*E56</f>
        <v>22.446481704711914</v>
      </c>
      <c r="G56">
        <f t="shared" si="1"/>
        <v>1</v>
      </c>
      <c r="H56">
        <f>D56*G56</f>
        <v>22.446481704711914</v>
      </c>
    </row>
    <row r="57" spans="1:8" x14ac:dyDescent="0.2">
      <c r="A57" s="14">
        <v>632</v>
      </c>
      <c r="B57" s="14">
        <v>13.76200008392334</v>
      </c>
      <c r="C57" s="14">
        <v>52.943500518798828</v>
      </c>
      <c r="D57" s="14">
        <v>22.895238876342773</v>
      </c>
      <c r="E57">
        <f t="shared" si="0"/>
        <v>0</v>
      </c>
      <c r="F57">
        <f>D57*E57</f>
        <v>0</v>
      </c>
      <c r="G57">
        <f t="shared" si="1"/>
        <v>1</v>
      </c>
      <c r="H57">
        <f>D57*G57</f>
        <v>22.895238876342773</v>
      </c>
    </row>
    <row r="58" spans="1:8" x14ac:dyDescent="0.2">
      <c r="A58" s="14">
        <v>632.20001220703125</v>
      </c>
      <c r="B58" s="14">
        <v>14.184000015258789</v>
      </c>
      <c r="C58" s="14">
        <v>81.116500854492188</v>
      </c>
      <c r="D58" s="14">
        <v>20.497970581054688</v>
      </c>
      <c r="E58">
        <f t="shared" si="0"/>
        <v>0</v>
      </c>
      <c r="F58">
        <f>D58*E58</f>
        <v>0</v>
      </c>
      <c r="G58">
        <f t="shared" si="1"/>
        <v>1</v>
      </c>
      <c r="H58">
        <f>D58*G58</f>
        <v>20.497970581054688</v>
      </c>
    </row>
    <row r="59" spans="1:8" x14ac:dyDescent="0.2">
      <c r="A59" s="14">
        <v>632.25</v>
      </c>
      <c r="B59" s="14">
        <v>8.8649997711181641</v>
      </c>
      <c r="C59" s="14">
        <v>84.553901672363281</v>
      </c>
      <c r="D59" s="14">
        <v>20</v>
      </c>
      <c r="E59">
        <f t="shared" si="0"/>
        <v>0</v>
      </c>
      <c r="F59">
        <f>D59*E59</f>
        <v>0</v>
      </c>
      <c r="G59">
        <f t="shared" si="1"/>
        <v>1</v>
      </c>
      <c r="H59">
        <f>D59*G59</f>
        <v>20</v>
      </c>
    </row>
    <row r="60" spans="1:8" x14ac:dyDescent="0.2">
      <c r="A60" s="14">
        <v>632.449951171875</v>
      </c>
      <c r="B60" s="14">
        <v>12.996999740600586</v>
      </c>
      <c r="C60" s="14">
        <v>52.396400451660156</v>
      </c>
      <c r="D60" s="14">
        <v>22.256580352783203</v>
      </c>
      <c r="E60">
        <f t="shared" si="0"/>
        <v>0</v>
      </c>
      <c r="F60">
        <f>D60*E60</f>
        <v>0</v>
      </c>
      <c r="G60">
        <f t="shared" si="1"/>
        <v>1</v>
      </c>
      <c r="H60">
        <f>D60*G60</f>
        <v>22.256580352783203</v>
      </c>
    </row>
    <row r="61" spans="1:8" x14ac:dyDescent="0.2">
      <c r="A61" s="14">
        <v>632.8499755859375</v>
      </c>
      <c r="B61" s="14">
        <v>11.592000007629395</v>
      </c>
      <c r="C61" s="14">
        <v>66.194900512695312</v>
      </c>
      <c r="D61" s="14">
        <v>21.564363479614258</v>
      </c>
      <c r="E61">
        <f t="shared" si="0"/>
        <v>0</v>
      </c>
      <c r="F61">
        <f>D61*E61</f>
        <v>0</v>
      </c>
      <c r="G61">
        <f t="shared" si="1"/>
        <v>1</v>
      </c>
      <c r="H61">
        <f>D61*G61</f>
        <v>21.564363479614258</v>
      </c>
    </row>
    <row r="62" spans="1:8" x14ac:dyDescent="0.2">
      <c r="A62" s="14">
        <v>632.95001220703125</v>
      </c>
      <c r="B62" s="14">
        <v>8.2790002822875977</v>
      </c>
      <c r="C62" s="14">
        <v>83.15789794921875</v>
      </c>
      <c r="D62" s="14">
        <v>19.477371215820312</v>
      </c>
      <c r="E62">
        <f t="shared" si="0"/>
        <v>0</v>
      </c>
      <c r="F62">
        <f>D62*E62</f>
        <v>0</v>
      </c>
      <c r="G62">
        <f t="shared" si="1"/>
        <v>1</v>
      </c>
      <c r="H62">
        <f>D62*G62</f>
        <v>19.477371215820312</v>
      </c>
    </row>
    <row r="63" spans="1:8" x14ac:dyDescent="0.2">
      <c r="A63" s="14">
        <v>633.04998779296875</v>
      </c>
      <c r="B63" s="14">
        <v>10.905642509460449</v>
      </c>
      <c r="C63" s="14">
        <v>84.999000549316406</v>
      </c>
      <c r="D63" s="14">
        <v>17.670021057128906</v>
      </c>
      <c r="E63">
        <f t="shared" si="0"/>
        <v>0</v>
      </c>
      <c r="F63">
        <f>D63*E63</f>
        <v>0</v>
      </c>
      <c r="G63">
        <f t="shared" si="1"/>
        <v>1</v>
      </c>
      <c r="H63">
        <f>D63*G63</f>
        <v>17.670021057128906</v>
      </c>
    </row>
    <row r="64" spans="1:8" x14ac:dyDescent="0.2">
      <c r="A64" s="14">
        <v>633.1500244140625</v>
      </c>
      <c r="B64" s="14">
        <v>13.400625228881836</v>
      </c>
      <c r="C64" s="14">
        <v>82.392601013183594</v>
      </c>
      <c r="D64" s="14">
        <v>21.947561264038086</v>
      </c>
      <c r="E64">
        <f t="shared" si="0"/>
        <v>0</v>
      </c>
      <c r="F64">
        <f>D64*E64</f>
        <v>0</v>
      </c>
      <c r="G64">
        <f t="shared" si="1"/>
        <v>1</v>
      </c>
      <c r="H64">
        <f>D64*G64</f>
        <v>21.947561264038086</v>
      </c>
    </row>
    <row r="65" spans="1:8" x14ac:dyDescent="0.2">
      <c r="A65" s="14">
        <v>633.6500244140625</v>
      </c>
      <c r="B65" s="14">
        <v>11.081000328063965</v>
      </c>
      <c r="C65" s="14">
        <v>56.0635986328125</v>
      </c>
      <c r="D65" s="14">
        <v>21.783393859863281</v>
      </c>
      <c r="E65">
        <f t="shared" si="0"/>
        <v>0</v>
      </c>
      <c r="F65">
        <f>D65*E65</f>
        <v>0</v>
      </c>
      <c r="G65">
        <f t="shared" si="1"/>
        <v>1</v>
      </c>
      <c r="H65">
        <f>D65*G65</f>
        <v>21.783393859863281</v>
      </c>
    </row>
    <row r="66" spans="1:8" x14ac:dyDescent="0.2">
      <c r="A66" s="14">
        <v>633.9000244140625</v>
      </c>
      <c r="B66" s="14">
        <v>9.0819997787475586</v>
      </c>
      <c r="C66" s="14">
        <v>82.131698608398438</v>
      </c>
      <c r="D66" s="14">
        <v>19.139999389648438</v>
      </c>
      <c r="E66">
        <f t="shared" si="0"/>
        <v>0</v>
      </c>
      <c r="F66">
        <f>D66*E66</f>
        <v>0</v>
      </c>
      <c r="G66">
        <f t="shared" si="1"/>
        <v>1</v>
      </c>
      <c r="H66">
        <f>D66*G66</f>
        <v>19.139999389648438</v>
      </c>
    </row>
    <row r="67" spans="1:8" x14ac:dyDescent="0.2">
      <c r="A67" s="14">
        <v>634</v>
      </c>
      <c r="B67" s="14">
        <v>13.390000343322754</v>
      </c>
      <c r="C67" s="14">
        <v>80.604202270507812</v>
      </c>
      <c r="D67" s="14">
        <v>18.110496520996094</v>
      </c>
      <c r="E67">
        <f t="shared" ref="E67:E130" si="2">IF(B67&gt;15,1,0)</f>
        <v>0</v>
      </c>
      <c r="F67">
        <f>D67*E67</f>
        <v>0</v>
      </c>
      <c r="G67">
        <f t="shared" ref="G67:G130" si="3">IF(C67&gt;44,1,0)</f>
        <v>1</v>
      </c>
      <c r="H67">
        <f>D67*G67</f>
        <v>18.110496520996094</v>
      </c>
    </row>
    <row r="68" spans="1:8" x14ac:dyDescent="0.2">
      <c r="A68" s="14">
        <v>634.050048828125</v>
      </c>
      <c r="B68" s="14">
        <v>14.601625442504883</v>
      </c>
      <c r="C68" s="14">
        <v>93.922698974609375</v>
      </c>
      <c r="D68" s="14">
        <v>20.682424545288086</v>
      </c>
      <c r="E68">
        <f t="shared" si="2"/>
        <v>0</v>
      </c>
      <c r="F68">
        <f>D68*E68</f>
        <v>0</v>
      </c>
      <c r="G68">
        <f t="shared" si="3"/>
        <v>1</v>
      </c>
      <c r="H68">
        <f>D68*G68</f>
        <v>20.682424545288086</v>
      </c>
    </row>
    <row r="69" spans="1:8" x14ac:dyDescent="0.2">
      <c r="A69" s="14">
        <v>634.0999755859375</v>
      </c>
      <c r="B69" s="14">
        <v>11.116000175476074</v>
      </c>
      <c r="C69" s="14">
        <v>63.803600311279297</v>
      </c>
      <c r="D69" s="14">
        <v>22.623607635498047</v>
      </c>
      <c r="E69">
        <f t="shared" si="2"/>
        <v>0</v>
      </c>
      <c r="F69">
        <f>D69*E69</f>
        <v>0</v>
      </c>
      <c r="G69">
        <f t="shared" si="3"/>
        <v>1</v>
      </c>
      <c r="H69">
        <f>D69*G69</f>
        <v>22.623607635498047</v>
      </c>
    </row>
    <row r="70" spans="1:8" x14ac:dyDescent="0.2">
      <c r="A70" s="14">
        <v>634.0999755859375</v>
      </c>
      <c r="B70" s="14">
        <v>8.4230003356933594</v>
      </c>
      <c r="C70" s="14">
        <v>100</v>
      </c>
      <c r="D70" s="14">
        <v>21.7864990234375</v>
      </c>
      <c r="E70">
        <f t="shared" si="2"/>
        <v>0</v>
      </c>
      <c r="F70">
        <f>D70*E70</f>
        <v>0</v>
      </c>
      <c r="G70">
        <f t="shared" si="3"/>
        <v>1</v>
      </c>
      <c r="H70">
        <f>D70*G70</f>
        <v>21.7864990234375</v>
      </c>
    </row>
    <row r="71" spans="1:8" x14ac:dyDescent="0.2">
      <c r="A71" s="14">
        <v>634.1500244140625</v>
      </c>
      <c r="B71" s="14">
        <v>11.664999961853027</v>
      </c>
      <c r="C71" s="14">
        <v>84.920600891113281</v>
      </c>
      <c r="D71" s="14">
        <v>18.582931518554688</v>
      </c>
      <c r="E71">
        <f t="shared" si="2"/>
        <v>0</v>
      </c>
      <c r="F71">
        <f>D71*E71</f>
        <v>0</v>
      </c>
      <c r="G71">
        <f t="shared" si="3"/>
        <v>1</v>
      </c>
      <c r="H71">
        <f>D71*G71</f>
        <v>18.582931518554688</v>
      </c>
    </row>
    <row r="72" spans="1:8" x14ac:dyDescent="0.2">
      <c r="A72" s="14">
        <v>634.199951171875</v>
      </c>
      <c r="B72" s="14">
        <v>7.304999828338623</v>
      </c>
      <c r="C72" s="14">
        <v>76.793197631835938</v>
      </c>
      <c r="D72" s="14">
        <v>21.545454025268555</v>
      </c>
      <c r="E72">
        <f t="shared" si="2"/>
        <v>0</v>
      </c>
      <c r="F72">
        <f>D72*E72</f>
        <v>0</v>
      </c>
      <c r="G72">
        <f t="shared" si="3"/>
        <v>1</v>
      </c>
      <c r="H72">
        <f>D72*G72</f>
        <v>21.545454025268555</v>
      </c>
    </row>
    <row r="73" spans="1:8" x14ac:dyDescent="0.2">
      <c r="A73" s="14">
        <v>634.4000244140625</v>
      </c>
      <c r="B73" s="14">
        <v>13.730599403381348</v>
      </c>
      <c r="C73" s="14">
        <v>68.396400451660156</v>
      </c>
      <c r="D73" s="14">
        <v>21.152891159057617</v>
      </c>
      <c r="E73">
        <f t="shared" si="2"/>
        <v>0</v>
      </c>
      <c r="F73">
        <f>D73*E73</f>
        <v>0</v>
      </c>
      <c r="G73">
        <f t="shared" si="3"/>
        <v>1</v>
      </c>
      <c r="H73">
        <f>D73*G73</f>
        <v>21.152891159057617</v>
      </c>
    </row>
    <row r="74" spans="1:8" x14ac:dyDescent="0.2">
      <c r="A74" s="14">
        <v>634.54998779296875</v>
      </c>
      <c r="B74" s="14">
        <v>11.116000175476074</v>
      </c>
      <c r="C74" s="14">
        <v>83.119300842285156</v>
      </c>
      <c r="D74" s="14">
        <v>16.633333206176758</v>
      </c>
      <c r="E74">
        <f t="shared" si="2"/>
        <v>0</v>
      </c>
      <c r="F74">
        <f>D74*E74</f>
        <v>0</v>
      </c>
      <c r="G74">
        <f t="shared" si="3"/>
        <v>1</v>
      </c>
      <c r="H74">
        <f>D74*G74</f>
        <v>16.633333206176758</v>
      </c>
    </row>
    <row r="75" spans="1:8" x14ac:dyDescent="0.2">
      <c r="A75" s="14">
        <v>634.70001220703125</v>
      </c>
      <c r="B75" s="14">
        <v>10.364428520202637</v>
      </c>
      <c r="C75" s="14">
        <v>77.008903503417969</v>
      </c>
      <c r="D75" s="14">
        <v>21.144382476806641</v>
      </c>
      <c r="E75">
        <f t="shared" si="2"/>
        <v>0</v>
      </c>
      <c r="F75">
        <f>D75*E75</f>
        <v>0</v>
      </c>
      <c r="G75">
        <f t="shared" si="3"/>
        <v>1</v>
      </c>
      <c r="H75">
        <f>D75*G75</f>
        <v>21.144382476806641</v>
      </c>
    </row>
    <row r="76" spans="1:8" x14ac:dyDescent="0.2">
      <c r="A76" s="14">
        <v>634.9000244140625</v>
      </c>
      <c r="B76" s="14">
        <v>6.9829998016357422</v>
      </c>
      <c r="C76" s="14">
        <v>86.029403686523438</v>
      </c>
      <c r="D76" s="14">
        <v>19.781818389892578</v>
      </c>
      <c r="E76">
        <f t="shared" si="2"/>
        <v>0</v>
      </c>
      <c r="F76">
        <f>D76*E76</f>
        <v>0</v>
      </c>
      <c r="G76">
        <f t="shared" si="3"/>
        <v>1</v>
      </c>
      <c r="H76">
        <f>D76*G76</f>
        <v>19.781818389892578</v>
      </c>
    </row>
    <row r="77" spans="1:8" x14ac:dyDescent="0.2">
      <c r="A77" s="14">
        <v>634.949951171875</v>
      </c>
      <c r="B77" s="14">
        <v>14.467800140380859</v>
      </c>
      <c r="C77" s="14">
        <v>74.850997924804688</v>
      </c>
      <c r="D77" s="14">
        <v>18.983728408813477</v>
      </c>
      <c r="E77">
        <f t="shared" si="2"/>
        <v>0</v>
      </c>
      <c r="F77">
        <f>D77*E77</f>
        <v>0</v>
      </c>
      <c r="G77">
        <f t="shared" si="3"/>
        <v>1</v>
      </c>
      <c r="H77">
        <f>D77*G77</f>
        <v>18.983728408813477</v>
      </c>
    </row>
    <row r="78" spans="1:8" x14ac:dyDescent="0.2">
      <c r="A78" s="14">
        <v>635.04998779296875</v>
      </c>
      <c r="B78" s="14">
        <v>14.652999877929688</v>
      </c>
      <c r="C78" s="14">
        <v>33.062301635742188</v>
      </c>
      <c r="D78" s="14">
        <v>17.667667388916016</v>
      </c>
      <c r="E78">
        <f t="shared" si="2"/>
        <v>0</v>
      </c>
      <c r="F78">
        <f>D78*E78</f>
        <v>0</v>
      </c>
      <c r="G78">
        <f t="shared" si="3"/>
        <v>0</v>
      </c>
      <c r="H78">
        <f>D78*G78</f>
        <v>0</v>
      </c>
    </row>
    <row r="79" spans="1:8" x14ac:dyDescent="0.2">
      <c r="A79" s="14">
        <v>635.199951171875</v>
      </c>
      <c r="B79" s="14">
        <v>10.628999710083008</v>
      </c>
      <c r="C79" s="14">
        <v>85.542198181152344</v>
      </c>
      <c r="D79" s="14">
        <v>17.75499153137207</v>
      </c>
      <c r="E79">
        <f t="shared" si="2"/>
        <v>0</v>
      </c>
      <c r="F79">
        <f>D79*E79</f>
        <v>0</v>
      </c>
      <c r="G79">
        <f t="shared" si="3"/>
        <v>1</v>
      </c>
      <c r="H79">
        <f>D79*G79</f>
        <v>17.75499153137207</v>
      </c>
    </row>
    <row r="80" spans="1:8" x14ac:dyDescent="0.2">
      <c r="A80" s="14">
        <v>635.45001220703125</v>
      </c>
      <c r="B80" s="14">
        <v>9.7810001373291016</v>
      </c>
      <c r="C80" s="14">
        <v>66.255096435546875</v>
      </c>
      <c r="D80" s="14">
        <v>15.272727012634277</v>
      </c>
      <c r="E80">
        <f t="shared" si="2"/>
        <v>0</v>
      </c>
      <c r="F80">
        <f>D80*E80</f>
        <v>0</v>
      </c>
      <c r="G80">
        <f t="shared" si="3"/>
        <v>1</v>
      </c>
      <c r="H80">
        <f>D80*G80</f>
        <v>15.272727012634277</v>
      </c>
    </row>
    <row r="81" spans="1:8" x14ac:dyDescent="0.2">
      <c r="A81" s="14">
        <v>635.5999755859375</v>
      </c>
      <c r="B81" s="14">
        <v>10.656000137329102</v>
      </c>
      <c r="C81" s="14">
        <v>68.823501586914062</v>
      </c>
      <c r="D81" s="14">
        <v>14</v>
      </c>
      <c r="E81">
        <f t="shared" si="2"/>
        <v>0</v>
      </c>
      <c r="F81">
        <f>D81*E81</f>
        <v>0</v>
      </c>
      <c r="G81">
        <f t="shared" si="3"/>
        <v>1</v>
      </c>
      <c r="H81">
        <f>D81*G81</f>
        <v>14</v>
      </c>
    </row>
    <row r="82" spans="1:8" x14ac:dyDescent="0.2">
      <c r="A82" s="14">
        <v>635.5999755859375</v>
      </c>
      <c r="B82" s="14">
        <v>11.937999725341797</v>
      </c>
      <c r="C82" s="14">
        <v>72.862800598144531</v>
      </c>
      <c r="D82" s="14">
        <v>20.596134185791016</v>
      </c>
      <c r="E82">
        <f t="shared" si="2"/>
        <v>0</v>
      </c>
      <c r="F82">
        <f>D82*E82</f>
        <v>0</v>
      </c>
      <c r="G82">
        <f t="shared" si="3"/>
        <v>1</v>
      </c>
      <c r="H82">
        <f>D82*G82</f>
        <v>20.596134185791016</v>
      </c>
    </row>
    <row r="83" spans="1:8" x14ac:dyDescent="0.2">
      <c r="A83" s="14">
        <v>635.75</v>
      </c>
      <c r="B83" s="14">
        <v>7.3850002288818359</v>
      </c>
      <c r="C83" s="14">
        <v>93.630599975585938</v>
      </c>
      <c r="D83" s="14">
        <v>16.311687469482422</v>
      </c>
      <c r="E83">
        <f t="shared" si="2"/>
        <v>0</v>
      </c>
      <c r="F83">
        <f>D83*E83</f>
        <v>0</v>
      </c>
      <c r="G83">
        <f t="shared" si="3"/>
        <v>1</v>
      </c>
      <c r="H83">
        <f>D83*G83</f>
        <v>16.311687469482422</v>
      </c>
    </row>
    <row r="84" spans="1:8" x14ac:dyDescent="0.2">
      <c r="A84" s="14">
        <v>635.95001220703125</v>
      </c>
      <c r="B84" s="14">
        <v>10.675999641418457</v>
      </c>
      <c r="C84" s="14">
        <v>72.32080078125</v>
      </c>
      <c r="D84" s="14">
        <v>21.127962112426758</v>
      </c>
      <c r="E84">
        <f t="shared" si="2"/>
        <v>0</v>
      </c>
      <c r="F84">
        <f>D84*E84</f>
        <v>0</v>
      </c>
      <c r="G84">
        <f t="shared" si="3"/>
        <v>1</v>
      </c>
      <c r="H84">
        <f>D84*G84</f>
        <v>21.127962112426758</v>
      </c>
    </row>
    <row r="85" spans="1:8" x14ac:dyDescent="0.2">
      <c r="A85" s="14">
        <v>636.0999755859375</v>
      </c>
      <c r="B85" s="14">
        <v>9.9720001220703125</v>
      </c>
      <c r="C85" s="14">
        <v>73.597602844238281</v>
      </c>
      <c r="D85" s="14">
        <v>17.488012313842773</v>
      </c>
      <c r="E85">
        <f t="shared" si="2"/>
        <v>0</v>
      </c>
      <c r="F85">
        <f>D85*E85</f>
        <v>0</v>
      </c>
      <c r="G85">
        <f t="shared" si="3"/>
        <v>1</v>
      </c>
      <c r="H85">
        <f>D85*G85</f>
        <v>17.488012313842773</v>
      </c>
    </row>
    <row r="86" spans="1:8" x14ac:dyDescent="0.2">
      <c r="A86" s="14">
        <v>636.5</v>
      </c>
      <c r="B86" s="14">
        <v>8.258000373840332</v>
      </c>
      <c r="C86" s="14">
        <v>75.7384033203125</v>
      </c>
      <c r="D86" s="14">
        <v>17.88679313659668</v>
      </c>
      <c r="E86">
        <f t="shared" si="2"/>
        <v>0</v>
      </c>
      <c r="F86">
        <f>D86*E86</f>
        <v>0</v>
      </c>
      <c r="G86">
        <f t="shared" si="3"/>
        <v>1</v>
      </c>
      <c r="H86">
        <f>D86*G86</f>
        <v>17.88679313659668</v>
      </c>
    </row>
    <row r="87" spans="1:8" x14ac:dyDescent="0.2">
      <c r="A87" s="14">
        <v>636.5999755859375</v>
      </c>
      <c r="B87" s="14">
        <v>8.8959999084472656</v>
      </c>
      <c r="C87" s="14">
        <v>62.212799072265625</v>
      </c>
      <c r="D87" s="14">
        <v>19.306758880615234</v>
      </c>
      <c r="E87">
        <f t="shared" si="2"/>
        <v>0</v>
      </c>
      <c r="F87">
        <f>D87*E87</f>
        <v>0</v>
      </c>
      <c r="G87">
        <f t="shared" si="3"/>
        <v>1</v>
      </c>
      <c r="H87">
        <f>D87*G87</f>
        <v>19.306758880615234</v>
      </c>
    </row>
    <row r="88" spans="1:8" x14ac:dyDescent="0.2">
      <c r="A88" s="14">
        <v>636.699951171875</v>
      </c>
      <c r="B88" s="14">
        <v>12.062000274658203</v>
      </c>
      <c r="C88" s="14">
        <v>80.868301391601562</v>
      </c>
      <c r="D88" s="14">
        <v>20.892307281494141</v>
      </c>
      <c r="E88">
        <f t="shared" si="2"/>
        <v>0</v>
      </c>
      <c r="F88">
        <f>D88*E88</f>
        <v>0</v>
      </c>
      <c r="G88">
        <f t="shared" si="3"/>
        <v>1</v>
      </c>
      <c r="H88">
        <f>D88*G88</f>
        <v>20.892307281494141</v>
      </c>
    </row>
    <row r="89" spans="1:8" x14ac:dyDescent="0.2">
      <c r="A89" s="14">
        <v>636.9000244140625</v>
      </c>
      <c r="B89" s="14">
        <v>9.4288949966430664</v>
      </c>
      <c r="C89" s="14">
        <v>83.873703002929688</v>
      </c>
      <c r="D89" s="14">
        <v>21.286838531494141</v>
      </c>
      <c r="E89">
        <f t="shared" si="2"/>
        <v>0</v>
      </c>
      <c r="F89">
        <f>D89*E89</f>
        <v>0</v>
      </c>
      <c r="G89">
        <f t="shared" si="3"/>
        <v>1</v>
      </c>
      <c r="H89">
        <f>D89*G89</f>
        <v>21.286838531494141</v>
      </c>
    </row>
    <row r="90" spans="1:8" x14ac:dyDescent="0.2">
      <c r="A90" s="14">
        <v>636.95001220703125</v>
      </c>
      <c r="B90" s="14">
        <v>8.9203329086303711</v>
      </c>
      <c r="C90" s="14">
        <v>68.5718994140625</v>
      </c>
      <c r="D90" s="14">
        <v>20.195598602294922</v>
      </c>
      <c r="E90">
        <f t="shared" si="2"/>
        <v>0</v>
      </c>
      <c r="F90">
        <f>D90*E90</f>
        <v>0</v>
      </c>
      <c r="G90">
        <f t="shared" si="3"/>
        <v>1</v>
      </c>
      <c r="H90">
        <f>D90*G90</f>
        <v>20.195598602294922</v>
      </c>
    </row>
    <row r="91" spans="1:8" x14ac:dyDescent="0.2">
      <c r="A91" s="14">
        <v>637</v>
      </c>
      <c r="B91" s="14">
        <v>10.097999572753906</v>
      </c>
      <c r="C91" s="14">
        <v>80.924896240234375</v>
      </c>
      <c r="D91" s="14">
        <v>24.950000762939453</v>
      </c>
      <c r="E91">
        <f t="shared" si="2"/>
        <v>0</v>
      </c>
      <c r="F91">
        <f>D91*E91</f>
        <v>0</v>
      </c>
      <c r="G91">
        <f t="shared" si="3"/>
        <v>1</v>
      </c>
      <c r="H91">
        <f>D91*G91</f>
        <v>24.950000762939453</v>
      </c>
    </row>
    <row r="92" spans="1:8" x14ac:dyDescent="0.2">
      <c r="A92" s="14">
        <v>637.0999755859375</v>
      </c>
      <c r="B92" s="14">
        <v>11.829999923706055</v>
      </c>
      <c r="C92" s="14">
        <v>46.043201446533203</v>
      </c>
      <c r="D92" s="14">
        <v>18.130434036254883</v>
      </c>
      <c r="E92">
        <f t="shared" si="2"/>
        <v>0</v>
      </c>
      <c r="F92">
        <f>D92*E92</f>
        <v>0</v>
      </c>
      <c r="G92">
        <f t="shared" si="3"/>
        <v>1</v>
      </c>
      <c r="H92">
        <f>D92*G92</f>
        <v>18.130434036254883</v>
      </c>
    </row>
    <row r="93" spans="1:8" x14ac:dyDescent="0.2">
      <c r="A93" s="14">
        <v>637.3499755859375</v>
      </c>
      <c r="B93" s="14">
        <v>11.553000450134277</v>
      </c>
      <c r="C93" s="14">
        <v>72.185401916503906</v>
      </c>
      <c r="D93" s="14">
        <v>20</v>
      </c>
      <c r="E93">
        <f t="shared" si="2"/>
        <v>0</v>
      </c>
      <c r="F93">
        <f>D93*E93</f>
        <v>0</v>
      </c>
      <c r="G93">
        <f t="shared" si="3"/>
        <v>1</v>
      </c>
      <c r="H93">
        <f>D93*G93</f>
        <v>20</v>
      </c>
    </row>
    <row r="94" spans="1:8" x14ac:dyDescent="0.2">
      <c r="A94" s="14">
        <v>637.6500244140625</v>
      </c>
      <c r="B94" s="14">
        <v>19.707000732421875</v>
      </c>
      <c r="C94" s="14">
        <v>67.712997436523438</v>
      </c>
      <c r="D94" s="14">
        <v>18.729509353637695</v>
      </c>
      <c r="E94">
        <f t="shared" si="2"/>
        <v>1</v>
      </c>
      <c r="F94">
        <f>D94*E94</f>
        <v>18.729509353637695</v>
      </c>
      <c r="G94">
        <f t="shared" si="3"/>
        <v>1</v>
      </c>
      <c r="H94">
        <f>D94*G94</f>
        <v>18.729509353637695</v>
      </c>
    </row>
    <row r="95" spans="1:8" x14ac:dyDescent="0.2">
      <c r="A95" s="14">
        <v>637.949951171875</v>
      </c>
      <c r="B95" s="14">
        <v>7.1050000190734863</v>
      </c>
      <c r="C95" s="14">
        <v>54.109600067138672</v>
      </c>
      <c r="D95" s="14">
        <v>18.25</v>
      </c>
      <c r="E95">
        <f t="shared" si="2"/>
        <v>0</v>
      </c>
      <c r="F95">
        <f>D95*E95</f>
        <v>0</v>
      </c>
      <c r="G95">
        <f t="shared" si="3"/>
        <v>1</v>
      </c>
      <c r="H95">
        <f>D95*G95</f>
        <v>18.25</v>
      </c>
    </row>
    <row r="96" spans="1:8" x14ac:dyDescent="0.2">
      <c r="A96" s="14">
        <v>637.95001220703125</v>
      </c>
      <c r="B96" s="14">
        <v>13.725000381469727</v>
      </c>
      <c r="C96" s="14">
        <v>66.949203491210938</v>
      </c>
      <c r="D96" s="14">
        <v>18.992568969726562</v>
      </c>
      <c r="E96">
        <f t="shared" si="2"/>
        <v>0</v>
      </c>
      <c r="F96">
        <f>D96*E96</f>
        <v>0</v>
      </c>
      <c r="G96">
        <f t="shared" si="3"/>
        <v>1</v>
      </c>
      <c r="H96">
        <f>D96*G96</f>
        <v>18.992568969726562</v>
      </c>
    </row>
    <row r="97" spans="1:8" x14ac:dyDescent="0.2">
      <c r="A97" s="14">
        <v>638</v>
      </c>
      <c r="B97" s="14">
        <v>10.097999572753906</v>
      </c>
      <c r="C97" s="14">
        <v>59.722198486328125</v>
      </c>
      <c r="D97" s="14">
        <v>19.887641906738281</v>
      </c>
      <c r="E97">
        <f t="shared" si="2"/>
        <v>0</v>
      </c>
      <c r="F97">
        <f>D97*E97</f>
        <v>0</v>
      </c>
      <c r="G97">
        <f t="shared" si="3"/>
        <v>1</v>
      </c>
      <c r="H97">
        <f>D97*G97</f>
        <v>19.887641906738281</v>
      </c>
    </row>
    <row r="98" spans="1:8" x14ac:dyDescent="0.2">
      <c r="A98" s="14">
        <v>638.20001220703125</v>
      </c>
      <c r="B98" s="14">
        <v>13.76200008392334</v>
      </c>
      <c r="C98" s="14">
        <v>64.747398376464844</v>
      </c>
      <c r="D98" s="14">
        <v>19.378948211669922</v>
      </c>
      <c r="E98">
        <f t="shared" si="2"/>
        <v>0</v>
      </c>
      <c r="F98">
        <f>D98*E98</f>
        <v>0</v>
      </c>
      <c r="G98">
        <f t="shared" si="3"/>
        <v>1</v>
      </c>
      <c r="H98">
        <f>D98*G98</f>
        <v>19.378948211669922</v>
      </c>
    </row>
    <row r="99" spans="1:8" x14ac:dyDescent="0.2">
      <c r="A99" s="14">
        <v>638.300048828125</v>
      </c>
      <c r="B99" s="14">
        <v>9.6649999618530273</v>
      </c>
      <c r="C99" s="14">
        <v>65.796096801757812</v>
      </c>
      <c r="D99" s="14">
        <v>20.46258544921875</v>
      </c>
      <c r="E99">
        <f t="shared" si="2"/>
        <v>0</v>
      </c>
      <c r="F99">
        <f>D99*E99</f>
        <v>0</v>
      </c>
      <c r="G99">
        <f t="shared" si="3"/>
        <v>1</v>
      </c>
      <c r="H99">
        <f>D99*G99</f>
        <v>20.46258544921875</v>
      </c>
    </row>
    <row r="100" spans="1:8" x14ac:dyDescent="0.2">
      <c r="A100" s="14">
        <v>638.300048828125</v>
      </c>
      <c r="B100" s="14">
        <v>10.263999938964844</v>
      </c>
      <c r="C100" s="14">
        <v>83</v>
      </c>
      <c r="D100" s="14">
        <v>22.291572570800781</v>
      </c>
      <c r="E100">
        <f t="shared" si="2"/>
        <v>0</v>
      </c>
      <c r="F100">
        <f>D100*E100</f>
        <v>0</v>
      </c>
      <c r="G100">
        <f t="shared" si="3"/>
        <v>1</v>
      </c>
      <c r="H100">
        <f>D100*G100</f>
        <v>22.291572570800781</v>
      </c>
    </row>
    <row r="101" spans="1:8" x14ac:dyDescent="0.2">
      <c r="A101" s="14">
        <v>638.3499755859375</v>
      </c>
      <c r="B101" s="14">
        <v>11.56920051574707</v>
      </c>
      <c r="C101" s="14">
        <v>59.723499298095703</v>
      </c>
      <c r="D101" s="14">
        <v>20.704738616943359</v>
      </c>
      <c r="E101">
        <f t="shared" si="2"/>
        <v>0</v>
      </c>
      <c r="F101">
        <f>D101*E101</f>
        <v>0</v>
      </c>
      <c r="G101">
        <f t="shared" si="3"/>
        <v>1</v>
      </c>
      <c r="H101">
        <f>D101*G101</f>
        <v>20.704738616943359</v>
      </c>
    </row>
    <row r="102" spans="1:8" x14ac:dyDescent="0.2">
      <c r="A102" s="14">
        <v>638.54998779296875</v>
      </c>
      <c r="B102" s="14">
        <v>7.4050002098083496</v>
      </c>
      <c r="C102" s="14">
        <v>66.438400268554688</v>
      </c>
      <c r="D102" s="14">
        <v>19.060052871704102</v>
      </c>
      <c r="E102">
        <f t="shared" si="2"/>
        <v>0</v>
      </c>
      <c r="F102">
        <f>D102*E102</f>
        <v>0</v>
      </c>
      <c r="G102">
        <f t="shared" si="3"/>
        <v>1</v>
      </c>
      <c r="H102">
        <f>D102*G102</f>
        <v>19.060052871704102</v>
      </c>
    </row>
    <row r="103" spans="1:8" x14ac:dyDescent="0.2">
      <c r="A103" s="14">
        <v>638.70001220703125</v>
      </c>
      <c r="B103" s="14">
        <v>12.076999664306641</v>
      </c>
      <c r="C103" s="14">
        <v>65.382797241210938</v>
      </c>
      <c r="D103" s="14">
        <v>20.23246955871582</v>
      </c>
      <c r="E103">
        <f t="shared" si="2"/>
        <v>0</v>
      </c>
      <c r="F103">
        <f>D103*E103</f>
        <v>0</v>
      </c>
      <c r="G103">
        <f t="shared" si="3"/>
        <v>1</v>
      </c>
      <c r="H103">
        <f>D103*G103</f>
        <v>20.23246955871582</v>
      </c>
    </row>
    <row r="104" spans="1:8" x14ac:dyDescent="0.2">
      <c r="A104" s="14">
        <v>639.25</v>
      </c>
      <c r="B104" s="14">
        <v>11.282999992370605</v>
      </c>
      <c r="C104" s="14">
        <v>56.065601348876953</v>
      </c>
      <c r="D104" s="14">
        <v>19.690122604370117</v>
      </c>
      <c r="E104">
        <f t="shared" si="2"/>
        <v>0</v>
      </c>
      <c r="F104">
        <f>D104*E104</f>
        <v>0</v>
      </c>
      <c r="G104">
        <f t="shared" si="3"/>
        <v>1</v>
      </c>
      <c r="H104">
        <f>D104*G104</f>
        <v>19.690122604370117</v>
      </c>
    </row>
    <row r="105" spans="1:8" x14ac:dyDescent="0.2">
      <c r="A105" s="14">
        <v>639.300048828125</v>
      </c>
      <c r="B105" s="14">
        <v>10.034999847412109</v>
      </c>
      <c r="C105" s="14">
        <v>60.132900238037109</v>
      </c>
      <c r="D105" s="14">
        <v>20.362539291381836</v>
      </c>
      <c r="E105">
        <f t="shared" si="2"/>
        <v>0</v>
      </c>
      <c r="F105">
        <f>D105*E105</f>
        <v>0</v>
      </c>
      <c r="G105">
        <f t="shared" si="3"/>
        <v>1</v>
      </c>
      <c r="H105">
        <f>D105*G105</f>
        <v>20.362539291381836</v>
      </c>
    </row>
    <row r="106" spans="1:8" x14ac:dyDescent="0.2">
      <c r="A106" s="14">
        <v>639.3499755859375</v>
      </c>
      <c r="B106" s="14">
        <v>8.3839998245239258</v>
      </c>
      <c r="C106" s="14">
        <v>63.905498504638672</v>
      </c>
      <c r="D106" s="14">
        <v>19.754222869873047</v>
      </c>
      <c r="E106">
        <f t="shared" si="2"/>
        <v>0</v>
      </c>
      <c r="F106">
        <f>D106*E106</f>
        <v>0</v>
      </c>
      <c r="G106">
        <f t="shared" si="3"/>
        <v>1</v>
      </c>
      <c r="H106">
        <f>D106*G106</f>
        <v>19.754222869873047</v>
      </c>
    </row>
    <row r="107" spans="1:8" x14ac:dyDescent="0.2">
      <c r="A107" s="14">
        <v>639.5</v>
      </c>
      <c r="B107" s="14">
        <v>13.630000114440918</v>
      </c>
      <c r="C107" s="14">
        <v>37.045600891113281</v>
      </c>
      <c r="D107" s="14">
        <v>19.379766464233398</v>
      </c>
      <c r="E107">
        <f t="shared" si="2"/>
        <v>0</v>
      </c>
      <c r="F107">
        <f>D107*E107</f>
        <v>0</v>
      </c>
      <c r="G107">
        <f t="shared" si="3"/>
        <v>0</v>
      </c>
      <c r="H107">
        <f>D107*G107</f>
        <v>0</v>
      </c>
    </row>
    <row r="108" spans="1:8" x14ac:dyDescent="0.2">
      <c r="A108" s="14">
        <v>639.75</v>
      </c>
      <c r="B108" s="14">
        <v>14.127667427062988</v>
      </c>
      <c r="C108" s="14">
        <v>51.242099761962891</v>
      </c>
      <c r="D108" s="14">
        <v>22.92350959777832</v>
      </c>
      <c r="E108">
        <f t="shared" si="2"/>
        <v>0</v>
      </c>
      <c r="F108">
        <f>D108*E108</f>
        <v>0</v>
      </c>
      <c r="G108">
        <f t="shared" si="3"/>
        <v>1</v>
      </c>
      <c r="H108">
        <f>D108*G108</f>
        <v>22.92350959777832</v>
      </c>
    </row>
    <row r="109" spans="1:8" x14ac:dyDescent="0.2">
      <c r="A109" s="14">
        <v>639.79998779296875</v>
      </c>
      <c r="B109" s="14">
        <v>11.266124725341797</v>
      </c>
      <c r="C109" s="14">
        <v>74.272300720214844</v>
      </c>
      <c r="D109" s="14">
        <v>19.373397827148438</v>
      </c>
      <c r="E109">
        <f t="shared" si="2"/>
        <v>0</v>
      </c>
      <c r="F109">
        <f>D109*E109</f>
        <v>0</v>
      </c>
      <c r="G109">
        <f t="shared" si="3"/>
        <v>1</v>
      </c>
      <c r="H109">
        <f>D109*G109</f>
        <v>19.373397827148438</v>
      </c>
    </row>
    <row r="110" spans="1:8" x14ac:dyDescent="0.2">
      <c r="A110" s="14">
        <v>639.8499755859375</v>
      </c>
      <c r="B110" s="14">
        <v>13.390000343322754</v>
      </c>
      <c r="C110" s="14">
        <v>64.097702026367188</v>
      </c>
      <c r="D110" s="14">
        <v>19.155155181884766</v>
      </c>
      <c r="E110">
        <f t="shared" si="2"/>
        <v>0</v>
      </c>
      <c r="F110">
        <f>D110*E110</f>
        <v>0</v>
      </c>
      <c r="G110">
        <f t="shared" si="3"/>
        <v>1</v>
      </c>
      <c r="H110">
        <f>D110*G110</f>
        <v>19.155155181884766</v>
      </c>
    </row>
    <row r="111" spans="1:8" x14ac:dyDescent="0.2">
      <c r="A111" s="14">
        <v>639.9000244140625</v>
      </c>
      <c r="B111" s="14">
        <v>11.937999725341797</v>
      </c>
      <c r="C111" s="14">
        <v>64.7886962890625</v>
      </c>
      <c r="D111" s="14">
        <v>21.299999237060547</v>
      </c>
      <c r="E111">
        <f t="shared" si="2"/>
        <v>0</v>
      </c>
      <c r="F111">
        <f>D111*E111</f>
        <v>0</v>
      </c>
      <c r="G111">
        <f t="shared" si="3"/>
        <v>1</v>
      </c>
      <c r="H111">
        <f>D111*G111</f>
        <v>21.299999237060547</v>
      </c>
    </row>
    <row r="112" spans="1:8" x14ac:dyDescent="0.2">
      <c r="A112" s="14">
        <v>640.0999755859375</v>
      </c>
      <c r="B112" s="14">
        <v>8.258000373840332</v>
      </c>
      <c r="C112" s="14">
        <v>80.975601196289062</v>
      </c>
      <c r="D112" s="14">
        <v>18.303571701049805</v>
      </c>
      <c r="E112">
        <f t="shared" si="2"/>
        <v>0</v>
      </c>
      <c r="F112">
        <f>D112*E112</f>
        <v>0</v>
      </c>
      <c r="G112">
        <f t="shared" si="3"/>
        <v>1</v>
      </c>
      <c r="H112">
        <f>D112*G112</f>
        <v>18.303571701049805</v>
      </c>
    </row>
    <row r="113" spans="1:8" x14ac:dyDescent="0.2">
      <c r="A113" s="14">
        <v>640.1500244140625</v>
      </c>
      <c r="B113" s="14">
        <v>14.226727485656738</v>
      </c>
      <c r="C113" s="14">
        <v>56.299400329589844</v>
      </c>
      <c r="D113" s="14">
        <v>21.079256057739258</v>
      </c>
      <c r="E113">
        <f t="shared" si="2"/>
        <v>0</v>
      </c>
      <c r="F113">
        <f>D113*E113</f>
        <v>0</v>
      </c>
      <c r="G113">
        <f t="shared" si="3"/>
        <v>1</v>
      </c>
      <c r="H113">
        <f>D113*G113</f>
        <v>21.079256057739258</v>
      </c>
    </row>
    <row r="114" spans="1:8" x14ac:dyDescent="0.2">
      <c r="A114" s="14">
        <v>640.5</v>
      </c>
      <c r="B114" s="14">
        <v>10.472000122070312</v>
      </c>
      <c r="C114" s="14">
        <v>68.091201782226562</v>
      </c>
      <c r="D114" s="14">
        <v>18.791208267211914</v>
      </c>
      <c r="E114">
        <f t="shared" si="2"/>
        <v>0</v>
      </c>
      <c r="F114">
        <f>D114*E114</f>
        <v>0</v>
      </c>
      <c r="G114">
        <f t="shared" si="3"/>
        <v>1</v>
      </c>
      <c r="H114">
        <f>D114*G114</f>
        <v>18.791208267211914</v>
      </c>
    </row>
    <row r="115" spans="1:8" x14ac:dyDescent="0.2">
      <c r="A115" s="14">
        <v>640.75</v>
      </c>
      <c r="B115" s="14">
        <v>14.242900848388672</v>
      </c>
      <c r="C115" s="14">
        <v>71.0238037109375</v>
      </c>
      <c r="D115" s="14">
        <v>19.626617431640625</v>
      </c>
      <c r="E115">
        <f t="shared" si="2"/>
        <v>0</v>
      </c>
      <c r="F115">
        <f>D115*E115</f>
        <v>0</v>
      </c>
      <c r="G115">
        <f t="shared" si="3"/>
        <v>1</v>
      </c>
      <c r="H115">
        <f>D115*G115</f>
        <v>19.626617431640625</v>
      </c>
    </row>
    <row r="116" spans="1:8" x14ac:dyDescent="0.2">
      <c r="A116" s="14">
        <v>640.9000244140625</v>
      </c>
      <c r="B116" s="14">
        <v>14.065999984741211</v>
      </c>
      <c r="C116" s="14">
        <v>69.62030029296875</v>
      </c>
      <c r="D116" s="14">
        <v>19.590164184570312</v>
      </c>
      <c r="E116">
        <f t="shared" si="2"/>
        <v>0</v>
      </c>
      <c r="F116">
        <f>D116*E116</f>
        <v>0</v>
      </c>
      <c r="G116">
        <f t="shared" si="3"/>
        <v>1</v>
      </c>
      <c r="H116">
        <f>D116*G116</f>
        <v>19.590164184570312</v>
      </c>
    </row>
    <row r="117" spans="1:8" x14ac:dyDescent="0.2">
      <c r="A117" s="14">
        <v>641.0999755859375</v>
      </c>
      <c r="B117" s="14">
        <v>15.968000411987305</v>
      </c>
      <c r="C117" s="14">
        <v>52.973499298095703</v>
      </c>
      <c r="D117" s="14">
        <v>20.871871948242188</v>
      </c>
      <c r="E117">
        <f t="shared" si="2"/>
        <v>1</v>
      </c>
      <c r="F117">
        <f>D117*E117</f>
        <v>20.871871948242188</v>
      </c>
      <c r="G117">
        <f t="shared" si="3"/>
        <v>1</v>
      </c>
      <c r="H117">
        <f>D117*G117</f>
        <v>20.871871948242188</v>
      </c>
    </row>
    <row r="118" spans="1:8" x14ac:dyDescent="0.2">
      <c r="A118" s="14">
        <v>641.449951171875</v>
      </c>
      <c r="B118" s="14">
        <v>10.263999938964844</v>
      </c>
      <c r="C118" s="14">
        <v>71.762397766113281</v>
      </c>
      <c r="D118" s="14">
        <v>21.115001678466797</v>
      </c>
      <c r="E118">
        <f t="shared" si="2"/>
        <v>0</v>
      </c>
      <c r="F118">
        <f>D118*E118</f>
        <v>0</v>
      </c>
      <c r="G118">
        <f t="shared" si="3"/>
        <v>1</v>
      </c>
      <c r="H118">
        <f>D118*G118</f>
        <v>21.115001678466797</v>
      </c>
    </row>
    <row r="119" spans="1:8" x14ac:dyDescent="0.2">
      <c r="A119" s="14">
        <v>641.449951171875</v>
      </c>
      <c r="B119" s="14">
        <v>10.602470397949219</v>
      </c>
      <c r="C119" s="14">
        <v>70.806396484375</v>
      </c>
      <c r="D119" s="14">
        <v>20.08452033996582</v>
      </c>
      <c r="E119">
        <f t="shared" si="2"/>
        <v>0</v>
      </c>
      <c r="F119">
        <f>D119*E119</f>
        <v>0</v>
      </c>
      <c r="G119">
        <f t="shared" si="3"/>
        <v>1</v>
      </c>
      <c r="H119">
        <f>D119*G119</f>
        <v>20.08452033996582</v>
      </c>
    </row>
    <row r="120" spans="1:8" x14ac:dyDescent="0.2">
      <c r="A120" s="14">
        <v>641.54998779296875</v>
      </c>
      <c r="B120" s="14">
        <v>10.52299976348877</v>
      </c>
      <c r="C120" s="14">
        <v>75.504302978515625</v>
      </c>
      <c r="D120" s="14">
        <v>19.910488128662109</v>
      </c>
      <c r="E120">
        <f t="shared" si="2"/>
        <v>0</v>
      </c>
      <c r="F120">
        <f>D120*E120</f>
        <v>0</v>
      </c>
      <c r="G120">
        <f t="shared" si="3"/>
        <v>1</v>
      </c>
      <c r="H120">
        <f>D120*G120</f>
        <v>19.910488128662109</v>
      </c>
    </row>
    <row r="121" spans="1:8" x14ac:dyDescent="0.2">
      <c r="A121" s="14">
        <v>641.800048828125</v>
      </c>
      <c r="B121" s="14">
        <v>11.23799991607666</v>
      </c>
      <c r="C121" s="14">
        <v>82.067497253417969</v>
      </c>
      <c r="D121" s="14">
        <v>17.812850952148438</v>
      </c>
      <c r="E121">
        <f t="shared" si="2"/>
        <v>0</v>
      </c>
      <c r="F121">
        <f>D121*E121</f>
        <v>0</v>
      </c>
      <c r="G121">
        <f t="shared" si="3"/>
        <v>1</v>
      </c>
      <c r="H121">
        <f>D121*G121</f>
        <v>17.812850952148438</v>
      </c>
    </row>
    <row r="122" spans="1:8" x14ac:dyDescent="0.2">
      <c r="A122" s="14">
        <v>642.199951171875</v>
      </c>
      <c r="B122" s="14">
        <v>10.055999755859375</v>
      </c>
      <c r="C122" s="14">
        <v>74.862396240234375</v>
      </c>
      <c r="D122" s="14">
        <v>18.133333206176758</v>
      </c>
      <c r="E122">
        <f t="shared" si="2"/>
        <v>0</v>
      </c>
      <c r="F122">
        <f>D122*E122</f>
        <v>0</v>
      </c>
      <c r="G122">
        <f t="shared" si="3"/>
        <v>1</v>
      </c>
      <c r="H122">
        <f>D122*G122</f>
        <v>18.133333206176758</v>
      </c>
    </row>
    <row r="123" spans="1:8" x14ac:dyDescent="0.2">
      <c r="A123" s="14">
        <v>642.20001220703125</v>
      </c>
      <c r="B123" s="14">
        <v>11.182999610900879</v>
      </c>
      <c r="C123" s="14">
        <v>54.654098510742188</v>
      </c>
      <c r="D123" s="14">
        <v>19.222211837768555</v>
      </c>
      <c r="E123">
        <f t="shared" si="2"/>
        <v>0</v>
      </c>
      <c r="F123">
        <f>D123*E123</f>
        <v>0</v>
      </c>
      <c r="G123">
        <f t="shared" si="3"/>
        <v>1</v>
      </c>
      <c r="H123">
        <f>D123*G123</f>
        <v>19.222211837768555</v>
      </c>
    </row>
    <row r="124" spans="1:8" x14ac:dyDescent="0.2">
      <c r="A124" s="14">
        <v>642.4000244140625</v>
      </c>
      <c r="B124" s="14">
        <v>7.3850002288818359</v>
      </c>
      <c r="C124" s="14">
        <v>63.43280029296875</v>
      </c>
      <c r="D124" s="14">
        <v>18.660715103149414</v>
      </c>
      <c r="E124">
        <f t="shared" si="2"/>
        <v>0</v>
      </c>
      <c r="F124">
        <f>D124*E124</f>
        <v>0</v>
      </c>
      <c r="G124">
        <f t="shared" si="3"/>
        <v>1</v>
      </c>
      <c r="H124">
        <f>D124*G124</f>
        <v>18.660715103149414</v>
      </c>
    </row>
    <row r="125" spans="1:8" x14ac:dyDescent="0.2">
      <c r="A125" s="14">
        <v>642.75</v>
      </c>
      <c r="B125" s="14">
        <v>13.579000473022461</v>
      </c>
      <c r="C125" s="14">
        <v>47.150299072265625</v>
      </c>
      <c r="D125" s="14">
        <v>19.600000381469727</v>
      </c>
      <c r="E125">
        <f t="shared" si="2"/>
        <v>0</v>
      </c>
      <c r="F125">
        <f>D125*E125</f>
        <v>0</v>
      </c>
      <c r="G125">
        <f t="shared" si="3"/>
        <v>1</v>
      </c>
      <c r="H125">
        <f>D125*G125</f>
        <v>19.600000381469727</v>
      </c>
    </row>
    <row r="126" spans="1:8" x14ac:dyDescent="0.2">
      <c r="A126" s="14">
        <v>643.04998779296875</v>
      </c>
      <c r="B126" s="14">
        <v>9.630000114440918</v>
      </c>
      <c r="C126" s="14">
        <v>53.210601806640625</v>
      </c>
      <c r="D126" s="14">
        <v>19.283842086791992</v>
      </c>
      <c r="E126">
        <f t="shared" si="2"/>
        <v>0</v>
      </c>
      <c r="F126">
        <f>D126*E126</f>
        <v>0</v>
      </c>
      <c r="G126">
        <f t="shared" si="3"/>
        <v>1</v>
      </c>
      <c r="H126">
        <f>D126*G126</f>
        <v>19.283842086791992</v>
      </c>
    </row>
    <row r="127" spans="1:8" x14ac:dyDescent="0.2">
      <c r="A127" s="14">
        <v>643.199951171875</v>
      </c>
      <c r="B127" s="14">
        <v>15.27400016784668</v>
      </c>
      <c r="C127" s="14">
        <v>44.259700775146484</v>
      </c>
      <c r="D127" s="14">
        <v>22.818181991577148</v>
      </c>
      <c r="E127">
        <f t="shared" si="2"/>
        <v>1</v>
      </c>
      <c r="F127">
        <f>D127*E127</f>
        <v>22.818181991577148</v>
      </c>
      <c r="G127">
        <f t="shared" si="3"/>
        <v>1</v>
      </c>
      <c r="H127">
        <f>D127*G127</f>
        <v>22.818181991577148</v>
      </c>
    </row>
    <row r="128" spans="1:8" x14ac:dyDescent="0.2">
      <c r="A128" s="14">
        <v>643.25</v>
      </c>
      <c r="B128" s="14">
        <v>14.034250259399414</v>
      </c>
      <c r="C128" s="14">
        <v>80.258697509765625</v>
      </c>
      <c r="D128" s="14">
        <v>18.809219360351562</v>
      </c>
      <c r="E128">
        <f t="shared" si="2"/>
        <v>0</v>
      </c>
      <c r="F128">
        <f>D128*E128</f>
        <v>0</v>
      </c>
      <c r="G128">
        <f t="shared" si="3"/>
        <v>1</v>
      </c>
      <c r="H128">
        <f>D128*G128</f>
        <v>18.809219360351562</v>
      </c>
    </row>
    <row r="129" spans="1:8" x14ac:dyDescent="0.2">
      <c r="A129" s="14">
        <v>643.4000244140625</v>
      </c>
      <c r="B129" s="14">
        <v>10.239666938781738</v>
      </c>
      <c r="C129" s="14">
        <v>82.572196960449219</v>
      </c>
      <c r="D129" s="14">
        <v>21.373632431030273</v>
      </c>
      <c r="E129">
        <f t="shared" si="2"/>
        <v>0</v>
      </c>
      <c r="F129">
        <f>D129*E129</f>
        <v>0</v>
      </c>
      <c r="G129">
        <f t="shared" si="3"/>
        <v>1</v>
      </c>
      <c r="H129">
        <f>D129*G129</f>
        <v>21.373632431030273</v>
      </c>
    </row>
    <row r="130" spans="1:8" x14ac:dyDescent="0.2">
      <c r="A130" s="14">
        <v>643.4000244140625</v>
      </c>
      <c r="B130" s="14">
        <v>9.4849996566772461</v>
      </c>
      <c r="C130" s="14">
        <v>67.751800537109375</v>
      </c>
      <c r="D130" s="14">
        <v>20.020408630371094</v>
      </c>
      <c r="E130">
        <f t="shared" si="2"/>
        <v>0</v>
      </c>
      <c r="F130">
        <f>D130*E130</f>
        <v>0</v>
      </c>
      <c r="G130">
        <f t="shared" si="3"/>
        <v>1</v>
      </c>
      <c r="H130">
        <f>D130*G130</f>
        <v>20.020408630371094</v>
      </c>
    </row>
    <row r="131" spans="1:8" x14ac:dyDescent="0.2">
      <c r="A131" s="14">
        <v>643.5</v>
      </c>
      <c r="B131" s="14">
        <v>15.029874801635742</v>
      </c>
      <c r="C131" s="14">
        <v>44.476600646972656</v>
      </c>
      <c r="D131" s="14">
        <v>21.498615264892578</v>
      </c>
      <c r="E131">
        <f t="shared" ref="E131:E194" si="4">IF(B131&gt;15,1,0)</f>
        <v>1</v>
      </c>
      <c r="F131">
        <f>D131*E131</f>
        <v>21.498615264892578</v>
      </c>
      <c r="G131">
        <f t="shared" ref="G131:G194" si="5">IF(C131&gt;44,1,0)</f>
        <v>1</v>
      </c>
      <c r="H131">
        <f>D131*G131</f>
        <v>21.498615264892578</v>
      </c>
    </row>
    <row r="132" spans="1:8" x14ac:dyDescent="0.2">
      <c r="A132" s="14">
        <v>643.5</v>
      </c>
      <c r="B132" s="14">
        <v>9.7810001373291016</v>
      </c>
      <c r="C132" s="14">
        <v>48.878898620605469</v>
      </c>
      <c r="D132" s="14">
        <v>15.428571701049805</v>
      </c>
      <c r="E132">
        <f t="shared" si="4"/>
        <v>0</v>
      </c>
      <c r="F132">
        <f>D132*E132</f>
        <v>0</v>
      </c>
      <c r="G132">
        <f t="shared" si="5"/>
        <v>1</v>
      </c>
      <c r="H132">
        <f>D132*G132</f>
        <v>15.428571701049805</v>
      </c>
    </row>
    <row r="133" spans="1:8" x14ac:dyDescent="0.2">
      <c r="A133" s="14">
        <v>643.699951171875</v>
      </c>
      <c r="B133" s="14">
        <v>13.192000389099121</v>
      </c>
      <c r="C133" s="14">
        <v>58.035701751708984</v>
      </c>
      <c r="D133" s="14">
        <v>22.399999618530273</v>
      </c>
      <c r="E133">
        <f t="shared" si="4"/>
        <v>0</v>
      </c>
      <c r="F133">
        <f>D133*E133</f>
        <v>0</v>
      </c>
      <c r="G133">
        <f t="shared" si="5"/>
        <v>1</v>
      </c>
      <c r="H133">
        <f>D133*G133</f>
        <v>22.399999618530273</v>
      </c>
    </row>
    <row r="134" spans="1:8" x14ac:dyDescent="0.2">
      <c r="A134" s="14">
        <v>643.70001220703125</v>
      </c>
      <c r="B134" s="14">
        <v>12.215999603271484</v>
      </c>
      <c r="C134" s="14">
        <v>57.072200775146484</v>
      </c>
      <c r="D134" s="14">
        <v>20.127086639404297</v>
      </c>
      <c r="E134">
        <f t="shared" si="4"/>
        <v>0</v>
      </c>
      <c r="F134">
        <f>D134*E134</f>
        <v>0</v>
      </c>
      <c r="G134">
        <f t="shared" si="5"/>
        <v>1</v>
      </c>
      <c r="H134">
        <f>D134*G134</f>
        <v>20.127086639404297</v>
      </c>
    </row>
    <row r="135" spans="1:8" x14ac:dyDescent="0.2">
      <c r="A135" s="14">
        <v>644.199951171875</v>
      </c>
      <c r="B135" s="14">
        <v>14.076000213623047</v>
      </c>
      <c r="C135" s="14">
        <v>34.078899383544922</v>
      </c>
      <c r="D135" s="14">
        <v>19.037975311279297</v>
      </c>
      <c r="E135">
        <f t="shared" si="4"/>
        <v>0</v>
      </c>
      <c r="F135">
        <f>D135*E135</f>
        <v>0</v>
      </c>
      <c r="G135">
        <f t="shared" si="5"/>
        <v>0</v>
      </c>
      <c r="H135">
        <f>D135*G135</f>
        <v>0</v>
      </c>
    </row>
    <row r="136" spans="1:8" x14ac:dyDescent="0.2">
      <c r="A136" s="14">
        <v>644.20001220703125</v>
      </c>
      <c r="B136" s="14">
        <v>25.487333297729492</v>
      </c>
      <c r="C136" s="14">
        <v>39.036800384521484</v>
      </c>
      <c r="D136" s="14">
        <v>17.342157363891602</v>
      </c>
      <c r="E136">
        <f t="shared" si="4"/>
        <v>1</v>
      </c>
      <c r="F136">
        <f>D136*E136</f>
        <v>17.342157363891602</v>
      </c>
      <c r="G136">
        <f t="shared" si="5"/>
        <v>0</v>
      </c>
      <c r="H136">
        <f>D136*G136</f>
        <v>0</v>
      </c>
    </row>
    <row r="137" spans="1:8" x14ac:dyDescent="0.2">
      <c r="A137" s="14">
        <v>644.4000244140625</v>
      </c>
      <c r="B137" s="14">
        <v>14.866999626159668</v>
      </c>
      <c r="C137" s="14">
        <v>31.386899948120117</v>
      </c>
      <c r="D137" s="14">
        <v>17.018632888793945</v>
      </c>
      <c r="E137">
        <f t="shared" si="4"/>
        <v>0</v>
      </c>
      <c r="F137">
        <f>D137*E137</f>
        <v>0</v>
      </c>
      <c r="G137">
        <f t="shared" si="5"/>
        <v>0</v>
      </c>
      <c r="H137">
        <f>D137*G137</f>
        <v>0</v>
      </c>
    </row>
    <row r="138" spans="1:8" x14ac:dyDescent="0.2">
      <c r="A138" s="14">
        <v>644.45001220703125</v>
      </c>
      <c r="B138" s="14">
        <v>9.9720001220703125</v>
      </c>
      <c r="C138" s="14">
        <v>49.523799896240234</v>
      </c>
      <c r="D138" s="14">
        <v>20.799999237060547</v>
      </c>
      <c r="E138">
        <f t="shared" si="4"/>
        <v>0</v>
      </c>
      <c r="F138">
        <f>D138*E138</f>
        <v>0</v>
      </c>
      <c r="G138">
        <f t="shared" si="5"/>
        <v>1</v>
      </c>
      <c r="H138">
        <f>D138*G138</f>
        <v>20.799999237060547</v>
      </c>
    </row>
    <row r="139" spans="1:8" x14ac:dyDescent="0.2">
      <c r="A139" s="14">
        <v>644.45001220703125</v>
      </c>
      <c r="B139" s="14">
        <v>14.578000068664551</v>
      </c>
      <c r="C139" s="14">
        <v>45.818199157714844</v>
      </c>
      <c r="D139" s="14">
        <v>21.153846740722656</v>
      </c>
      <c r="E139">
        <f t="shared" si="4"/>
        <v>0</v>
      </c>
      <c r="F139">
        <f>D139*E139</f>
        <v>0</v>
      </c>
      <c r="G139">
        <f t="shared" si="5"/>
        <v>1</v>
      </c>
      <c r="H139">
        <f>D139*G139</f>
        <v>21.153846740722656</v>
      </c>
    </row>
    <row r="140" spans="1:8" x14ac:dyDescent="0.2">
      <c r="A140" s="14">
        <v>644.5</v>
      </c>
      <c r="B140" s="14">
        <v>7.3850002288818359</v>
      </c>
      <c r="C140" s="14">
        <v>69.977401733398438</v>
      </c>
      <c r="D140" s="14">
        <v>18.458333969116211</v>
      </c>
      <c r="E140">
        <f t="shared" si="4"/>
        <v>0</v>
      </c>
      <c r="F140">
        <f>D140*E140</f>
        <v>0</v>
      </c>
      <c r="G140">
        <f t="shared" si="5"/>
        <v>1</v>
      </c>
      <c r="H140">
        <f>D140*G140</f>
        <v>18.458333969116211</v>
      </c>
    </row>
    <row r="141" spans="1:8" x14ac:dyDescent="0.2">
      <c r="A141" s="14">
        <v>644.54998779296875</v>
      </c>
      <c r="B141" s="14">
        <v>12.343000411987305</v>
      </c>
      <c r="C141" s="14">
        <v>58.545398712158203</v>
      </c>
      <c r="D141" s="14">
        <v>19.14082145690918</v>
      </c>
      <c r="E141">
        <f t="shared" si="4"/>
        <v>0</v>
      </c>
      <c r="F141">
        <f>D141*E141</f>
        <v>0</v>
      </c>
      <c r="G141">
        <f t="shared" si="5"/>
        <v>1</v>
      </c>
      <c r="H141">
        <f>D141*G141</f>
        <v>19.14082145690918</v>
      </c>
    </row>
    <row r="142" spans="1:8" x14ac:dyDescent="0.2">
      <c r="A142" s="14">
        <v>644.699951171875</v>
      </c>
      <c r="B142" s="14">
        <v>12.431332588195801</v>
      </c>
      <c r="C142" s="14">
        <v>56.675098419189453</v>
      </c>
      <c r="D142" s="14">
        <v>19.407657623291016</v>
      </c>
      <c r="E142">
        <f t="shared" si="4"/>
        <v>0</v>
      </c>
      <c r="F142">
        <f>D142*E142</f>
        <v>0</v>
      </c>
      <c r="G142">
        <f t="shared" si="5"/>
        <v>1</v>
      </c>
      <c r="H142">
        <f>D142*G142</f>
        <v>19.407657623291016</v>
      </c>
    </row>
    <row r="143" spans="1:8" x14ac:dyDescent="0.2">
      <c r="A143" s="14">
        <v>644.95001220703125</v>
      </c>
      <c r="B143" s="14">
        <v>14.906000137329102</v>
      </c>
      <c r="C143" s="14">
        <v>59.030799865722656</v>
      </c>
      <c r="D143" s="14">
        <v>19.568964004516602</v>
      </c>
      <c r="E143">
        <f t="shared" si="4"/>
        <v>0</v>
      </c>
      <c r="F143">
        <f>D143*E143</f>
        <v>0</v>
      </c>
      <c r="G143">
        <f t="shared" si="5"/>
        <v>1</v>
      </c>
      <c r="H143">
        <f>D143*G143</f>
        <v>19.568964004516602</v>
      </c>
    </row>
    <row r="144" spans="1:8" x14ac:dyDescent="0.2">
      <c r="A144" s="14">
        <v>645.0999755859375</v>
      </c>
      <c r="B144" s="14">
        <v>12.669899940490723</v>
      </c>
      <c r="C144" s="14">
        <v>71.912101745605469</v>
      </c>
      <c r="D144" s="14">
        <v>21.501199722290039</v>
      </c>
      <c r="E144">
        <f t="shared" si="4"/>
        <v>0</v>
      </c>
      <c r="F144">
        <f>D144*E144</f>
        <v>0</v>
      </c>
      <c r="G144">
        <f t="shared" si="5"/>
        <v>1</v>
      </c>
      <c r="H144">
        <f>D144*G144</f>
        <v>21.501199722290039</v>
      </c>
    </row>
    <row r="145" spans="1:8" x14ac:dyDescent="0.2">
      <c r="A145" s="14">
        <v>645.25</v>
      </c>
      <c r="B145" s="14">
        <v>10.333000183105469</v>
      </c>
      <c r="C145" s="14">
        <v>59.060398101806641</v>
      </c>
      <c r="D145" s="14">
        <v>17.529411315917969</v>
      </c>
      <c r="E145">
        <f t="shared" si="4"/>
        <v>0</v>
      </c>
      <c r="F145">
        <f>D145*E145</f>
        <v>0</v>
      </c>
      <c r="G145">
        <f t="shared" si="5"/>
        <v>1</v>
      </c>
      <c r="H145">
        <f>D145*G145</f>
        <v>17.529411315917969</v>
      </c>
    </row>
    <row r="146" spans="1:8" x14ac:dyDescent="0.2">
      <c r="A146" s="14">
        <v>645.54998779296875</v>
      </c>
      <c r="B146" s="14">
        <v>11.972000122070312</v>
      </c>
      <c r="C146" s="14">
        <v>52.173900604248047</v>
      </c>
      <c r="D146" s="14">
        <v>16.430171966552734</v>
      </c>
      <c r="E146">
        <f t="shared" si="4"/>
        <v>0</v>
      </c>
      <c r="F146">
        <f>D146*E146</f>
        <v>0</v>
      </c>
      <c r="G146">
        <f t="shared" si="5"/>
        <v>1</v>
      </c>
      <c r="H146">
        <f>D146*G146</f>
        <v>16.430171966552734</v>
      </c>
    </row>
    <row r="147" spans="1:8" x14ac:dyDescent="0.2">
      <c r="A147" s="14">
        <v>645.550048828125</v>
      </c>
      <c r="B147" s="14">
        <v>12.826999664306641</v>
      </c>
      <c r="C147" s="14">
        <v>65.915000915527344</v>
      </c>
      <c r="D147" s="14">
        <v>19.796539306640625</v>
      </c>
      <c r="E147">
        <f t="shared" si="4"/>
        <v>0</v>
      </c>
      <c r="F147">
        <f>D147*E147</f>
        <v>0</v>
      </c>
      <c r="G147">
        <f t="shared" si="5"/>
        <v>1</v>
      </c>
      <c r="H147">
        <f>D147*G147</f>
        <v>19.796539306640625</v>
      </c>
    </row>
    <row r="148" spans="1:8" x14ac:dyDescent="0.2">
      <c r="A148" s="14">
        <v>645.5999755859375</v>
      </c>
      <c r="B148" s="14">
        <v>10.039999961853027</v>
      </c>
      <c r="C148" s="14">
        <v>70.657699584960938</v>
      </c>
      <c r="D148" s="14">
        <v>17.186134338378906</v>
      </c>
      <c r="E148">
        <f t="shared" si="4"/>
        <v>0</v>
      </c>
      <c r="F148">
        <f>D148*E148</f>
        <v>0</v>
      </c>
      <c r="G148">
        <f t="shared" si="5"/>
        <v>1</v>
      </c>
      <c r="H148">
        <f>D148*G148</f>
        <v>17.186134338378906</v>
      </c>
    </row>
    <row r="149" spans="1:8" x14ac:dyDescent="0.2">
      <c r="A149" s="14">
        <v>645.75</v>
      </c>
      <c r="B149" s="14">
        <v>13.335000038146973</v>
      </c>
      <c r="C149" s="14">
        <v>72.142898559570312</v>
      </c>
      <c r="D149" s="14">
        <v>17.615894317626953</v>
      </c>
      <c r="E149">
        <f t="shared" si="4"/>
        <v>0</v>
      </c>
      <c r="F149">
        <f>D149*E149</f>
        <v>0</v>
      </c>
      <c r="G149">
        <f t="shared" si="5"/>
        <v>1</v>
      </c>
      <c r="H149">
        <f>D149*G149</f>
        <v>17.615894317626953</v>
      </c>
    </row>
    <row r="150" spans="1:8" x14ac:dyDescent="0.2">
      <c r="A150" s="14">
        <v>645.75</v>
      </c>
      <c r="B150" s="14">
        <v>9.8540000915527344</v>
      </c>
      <c r="C150" s="14">
        <v>47.029899597167969</v>
      </c>
      <c r="D150" s="14">
        <v>20.125371932983398</v>
      </c>
      <c r="E150">
        <f t="shared" si="4"/>
        <v>0</v>
      </c>
      <c r="F150">
        <f>D150*E150</f>
        <v>0</v>
      </c>
      <c r="G150">
        <f t="shared" si="5"/>
        <v>1</v>
      </c>
      <c r="H150">
        <f>D150*G150</f>
        <v>20.125371932983398</v>
      </c>
    </row>
    <row r="151" spans="1:8" x14ac:dyDescent="0.2">
      <c r="A151" s="14">
        <v>646</v>
      </c>
      <c r="B151" s="14">
        <v>11.425999641418457</v>
      </c>
      <c r="C151" s="14">
        <v>35.820899963378906</v>
      </c>
      <c r="D151" s="14">
        <v>22.166666030883789</v>
      </c>
      <c r="E151">
        <f t="shared" si="4"/>
        <v>0</v>
      </c>
      <c r="F151">
        <f>D151*E151</f>
        <v>0</v>
      </c>
      <c r="G151">
        <f t="shared" si="5"/>
        <v>0</v>
      </c>
      <c r="H151">
        <f>D151*G151</f>
        <v>0</v>
      </c>
    </row>
    <row r="152" spans="1:8" x14ac:dyDescent="0.2">
      <c r="A152" s="14">
        <v>646.20001220703125</v>
      </c>
      <c r="B152" s="14">
        <v>15.130999565124512</v>
      </c>
      <c r="C152" s="14">
        <v>37.957599639892578</v>
      </c>
      <c r="D152" s="14">
        <v>19.961538314819336</v>
      </c>
      <c r="E152">
        <f t="shared" si="4"/>
        <v>1</v>
      </c>
      <c r="F152">
        <f>D152*E152</f>
        <v>19.961538314819336</v>
      </c>
      <c r="G152">
        <f t="shared" si="5"/>
        <v>0</v>
      </c>
      <c r="H152">
        <f>D152*G152</f>
        <v>0</v>
      </c>
    </row>
    <row r="153" spans="1:8" x14ac:dyDescent="0.2">
      <c r="A153" s="14">
        <v>646.3499755859375</v>
      </c>
      <c r="B153" s="14">
        <v>14.578000068664551</v>
      </c>
      <c r="C153" s="14">
        <v>40.625</v>
      </c>
      <c r="D153" s="14">
        <v>19.039451599121094</v>
      </c>
      <c r="E153">
        <f t="shared" si="4"/>
        <v>0</v>
      </c>
      <c r="F153">
        <f>D153*E153</f>
        <v>0</v>
      </c>
      <c r="G153">
        <f t="shared" si="5"/>
        <v>0</v>
      </c>
      <c r="H153">
        <f>D153*G153</f>
        <v>0</v>
      </c>
    </row>
    <row r="154" spans="1:8" x14ac:dyDescent="0.2">
      <c r="A154" s="14">
        <v>646.4000244140625</v>
      </c>
      <c r="B154" s="14">
        <v>10.267999649047852</v>
      </c>
      <c r="C154" s="14">
        <v>76.277397155761719</v>
      </c>
      <c r="D154" s="14">
        <v>15.224359512329102</v>
      </c>
      <c r="E154">
        <f t="shared" si="4"/>
        <v>0</v>
      </c>
      <c r="F154">
        <f>D154*E154</f>
        <v>0</v>
      </c>
      <c r="G154">
        <f t="shared" si="5"/>
        <v>1</v>
      </c>
      <c r="H154">
        <f>D154*G154</f>
        <v>15.224359512329102</v>
      </c>
    </row>
    <row r="155" spans="1:8" x14ac:dyDescent="0.2">
      <c r="A155" s="14">
        <v>646.5</v>
      </c>
      <c r="B155" s="14">
        <v>15.592857360839844</v>
      </c>
      <c r="C155" s="14">
        <v>55.79010009765625</v>
      </c>
      <c r="D155" s="14">
        <v>21.144750595092773</v>
      </c>
      <c r="E155">
        <f t="shared" si="4"/>
        <v>1</v>
      </c>
      <c r="F155">
        <f>D155*E155</f>
        <v>21.144750595092773</v>
      </c>
      <c r="G155">
        <f t="shared" si="5"/>
        <v>1</v>
      </c>
      <c r="H155">
        <f>D155*G155</f>
        <v>21.144750595092773</v>
      </c>
    </row>
    <row r="156" spans="1:8" x14ac:dyDescent="0.2">
      <c r="A156" s="14">
        <v>646.54998779296875</v>
      </c>
      <c r="B156" s="14">
        <v>11.23799991607666</v>
      </c>
      <c r="C156" s="14">
        <v>40.564601898193359</v>
      </c>
      <c r="D156" s="14">
        <v>19.643899917602539</v>
      </c>
      <c r="E156">
        <f t="shared" si="4"/>
        <v>0</v>
      </c>
      <c r="F156">
        <f>D156*E156</f>
        <v>0</v>
      </c>
      <c r="G156">
        <f t="shared" si="5"/>
        <v>0</v>
      </c>
      <c r="H156">
        <f>D156*G156</f>
        <v>0</v>
      </c>
    </row>
    <row r="157" spans="1:8" x14ac:dyDescent="0.2">
      <c r="A157" s="14">
        <v>646.70001220703125</v>
      </c>
      <c r="B157" s="14">
        <v>15.051375389099121</v>
      </c>
      <c r="C157" s="14">
        <v>55.093898773193359</v>
      </c>
      <c r="D157" s="14">
        <v>21.048688888549805</v>
      </c>
      <c r="E157">
        <f t="shared" si="4"/>
        <v>1</v>
      </c>
      <c r="F157">
        <f>D157*E157</f>
        <v>21.048688888549805</v>
      </c>
      <c r="G157">
        <f t="shared" si="5"/>
        <v>1</v>
      </c>
      <c r="H157">
        <f>D157*G157</f>
        <v>21.048688888549805</v>
      </c>
    </row>
    <row r="158" spans="1:8" x14ac:dyDescent="0.2">
      <c r="A158" s="14">
        <v>646.9000244140625</v>
      </c>
      <c r="B158" s="14">
        <v>15.413176536560059</v>
      </c>
      <c r="C158" s="14">
        <v>62.503898620605469</v>
      </c>
      <c r="D158" s="14">
        <v>20.175437927246094</v>
      </c>
      <c r="E158">
        <f t="shared" si="4"/>
        <v>1</v>
      </c>
      <c r="F158">
        <f>D158*E158</f>
        <v>20.175437927246094</v>
      </c>
      <c r="G158">
        <f t="shared" si="5"/>
        <v>1</v>
      </c>
      <c r="H158">
        <f>D158*G158</f>
        <v>20.175437927246094</v>
      </c>
    </row>
    <row r="159" spans="1:8" x14ac:dyDescent="0.2">
      <c r="A159" s="14">
        <v>646.949951171875</v>
      </c>
      <c r="B159" s="14">
        <v>11.081000328063965</v>
      </c>
      <c r="C159" s="14">
        <v>43.902400970458984</v>
      </c>
      <c r="D159" s="14">
        <v>21.391304016113281</v>
      </c>
      <c r="E159">
        <f t="shared" si="4"/>
        <v>0</v>
      </c>
      <c r="F159">
        <f>D159*E159</f>
        <v>0</v>
      </c>
      <c r="G159">
        <f t="shared" si="5"/>
        <v>0</v>
      </c>
      <c r="H159">
        <f>D159*G159</f>
        <v>0</v>
      </c>
    </row>
    <row r="160" spans="1:8" x14ac:dyDescent="0.2">
      <c r="A160" s="14">
        <v>647.04998779296875</v>
      </c>
      <c r="B160" s="14">
        <v>10.097999572753906</v>
      </c>
      <c r="C160" s="14">
        <v>68.857902526855469</v>
      </c>
      <c r="D160" s="14">
        <v>20.008325576782227</v>
      </c>
      <c r="E160">
        <f t="shared" si="4"/>
        <v>0</v>
      </c>
      <c r="F160">
        <f>D160*E160</f>
        <v>0</v>
      </c>
      <c r="G160">
        <f t="shared" si="5"/>
        <v>1</v>
      </c>
      <c r="H160">
        <f>D160*G160</f>
        <v>20.008325576782227</v>
      </c>
    </row>
    <row r="161" spans="1:8" x14ac:dyDescent="0.2">
      <c r="A161" s="14">
        <v>647.25</v>
      </c>
      <c r="B161" s="14">
        <v>14.298299789428711</v>
      </c>
      <c r="C161" s="14">
        <v>45.994998931884766</v>
      </c>
      <c r="D161" s="14">
        <v>20.291372299194336</v>
      </c>
      <c r="E161">
        <f t="shared" si="4"/>
        <v>0</v>
      </c>
      <c r="F161">
        <f>D161*E161</f>
        <v>0</v>
      </c>
      <c r="G161">
        <f t="shared" si="5"/>
        <v>1</v>
      </c>
      <c r="H161">
        <f>D161*G161</f>
        <v>20.291372299194336</v>
      </c>
    </row>
    <row r="162" spans="1:8" x14ac:dyDescent="0.2">
      <c r="A162" s="14">
        <v>647.29998779296875</v>
      </c>
      <c r="B162" s="14">
        <v>11.803000450134277</v>
      </c>
      <c r="C162" s="14">
        <v>59.538799285888672</v>
      </c>
      <c r="D162" s="14">
        <v>17.666666030883789</v>
      </c>
      <c r="E162">
        <f t="shared" si="4"/>
        <v>0</v>
      </c>
      <c r="F162">
        <f>D162*E162</f>
        <v>0</v>
      </c>
      <c r="G162">
        <f t="shared" si="5"/>
        <v>1</v>
      </c>
      <c r="H162">
        <f>D162*G162</f>
        <v>17.666666030883789</v>
      </c>
    </row>
    <row r="163" spans="1:8" x14ac:dyDescent="0.2">
      <c r="A163" s="14">
        <v>647.5999755859375</v>
      </c>
      <c r="B163" s="14">
        <v>9.9720001220703125</v>
      </c>
      <c r="C163" s="14">
        <v>32.187099456787109</v>
      </c>
      <c r="D163" s="14">
        <v>18.220550537109375</v>
      </c>
      <c r="E163">
        <f t="shared" si="4"/>
        <v>0</v>
      </c>
      <c r="F163">
        <f>D163*E163</f>
        <v>0</v>
      </c>
      <c r="G163">
        <f t="shared" si="5"/>
        <v>0</v>
      </c>
      <c r="H163">
        <f>D163*G163</f>
        <v>0</v>
      </c>
    </row>
    <row r="164" spans="1:8" x14ac:dyDescent="0.2">
      <c r="A164" s="14">
        <v>647.5999755859375</v>
      </c>
      <c r="B164" s="14">
        <v>15.409000396728516</v>
      </c>
      <c r="C164" s="14">
        <v>7.4865999221801758</v>
      </c>
      <c r="D164" s="14">
        <v>20.271001815795898</v>
      </c>
      <c r="E164">
        <f t="shared" si="4"/>
        <v>1</v>
      </c>
      <c r="F164">
        <f>D164*E164</f>
        <v>20.271001815795898</v>
      </c>
      <c r="G164">
        <f t="shared" si="5"/>
        <v>0</v>
      </c>
      <c r="H164">
        <f>D164*G164</f>
        <v>0</v>
      </c>
    </row>
    <row r="165" spans="1:8" x14ac:dyDescent="0.2">
      <c r="A165" s="14">
        <v>648</v>
      </c>
      <c r="B165" s="14">
        <v>15.29379940032959</v>
      </c>
      <c r="C165" s="14">
        <v>58.533100128173828</v>
      </c>
      <c r="D165" s="14">
        <v>20.198945999145508</v>
      </c>
      <c r="E165">
        <f t="shared" si="4"/>
        <v>1</v>
      </c>
      <c r="F165">
        <f>D165*E165</f>
        <v>20.198945999145508</v>
      </c>
      <c r="G165">
        <f t="shared" si="5"/>
        <v>1</v>
      </c>
      <c r="H165">
        <f>D165*G165</f>
        <v>20.198945999145508</v>
      </c>
    </row>
    <row r="166" spans="1:8" x14ac:dyDescent="0.2">
      <c r="A166" s="14">
        <v>648.20001220703125</v>
      </c>
      <c r="B166" s="14">
        <v>15.532928466796875</v>
      </c>
      <c r="C166" s="14">
        <v>32.483001708984375</v>
      </c>
      <c r="D166" s="14">
        <v>21.384244918823242</v>
      </c>
      <c r="E166">
        <f t="shared" si="4"/>
        <v>1</v>
      </c>
      <c r="F166">
        <f>D166*E166</f>
        <v>21.384244918823242</v>
      </c>
      <c r="G166">
        <f t="shared" si="5"/>
        <v>0</v>
      </c>
      <c r="H166">
        <f>D166*G166</f>
        <v>0</v>
      </c>
    </row>
    <row r="167" spans="1:8" x14ac:dyDescent="0.2">
      <c r="A167" s="14">
        <v>648.25</v>
      </c>
      <c r="B167" s="14">
        <v>16.292999267578125</v>
      </c>
      <c r="C167" s="14">
        <v>35.759101867675781</v>
      </c>
      <c r="D167" s="14">
        <v>20.973684310913086</v>
      </c>
      <c r="E167">
        <f t="shared" si="4"/>
        <v>1</v>
      </c>
      <c r="F167">
        <f>D167*E167</f>
        <v>20.973684310913086</v>
      </c>
      <c r="G167">
        <f t="shared" si="5"/>
        <v>0</v>
      </c>
      <c r="H167">
        <f>D167*G167</f>
        <v>0</v>
      </c>
    </row>
    <row r="168" spans="1:8" x14ac:dyDescent="0.2">
      <c r="A168" s="14">
        <v>648.3499755859375</v>
      </c>
      <c r="B168" s="14">
        <v>12.875</v>
      </c>
      <c r="C168" s="14">
        <v>39.285701751708984</v>
      </c>
      <c r="D168" s="14">
        <v>20</v>
      </c>
      <c r="E168">
        <f t="shared" si="4"/>
        <v>0</v>
      </c>
      <c r="F168">
        <f>D168*E168</f>
        <v>0</v>
      </c>
      <c r="G168">
        <f t="shared" si="5"/>
        <v>0</v>
      </c>
      <c r="H168">
        <f>D168*G168</f>
        <v>0</v>
      </c>
    </row>
    <row r="169" spans="1:8" x14ac:dyDescent="0.2">
      <c r="A169" s="14">
        <v>648.70001220703125</v>
      </c>
      <c r="B169" s="14">
        <v>16.62299919128418</v>
      </c>
      <c r="C169" s="14">
        <v>67.234001159667969</v>
      </c>
      <c r="D169" s="14">
        <v>17.153284072875977</v>
      </c>
      <c r="E169">
        <f t="shared" si="4"/>
        <v>1</v>
      </c>
      <c r="F169">
        <f>D169*E169</f>
        <v>17.153284072875977</v>
      </c>
      <c r="G169">
        <f t="shared" si="5"/>
        <v>1</v>
      </c>
      <c r="H169">
        <f>D169*G169</f>
        <v>17.153284072875977</v>
      </c>
    </row>
    <row r="170" spans="1:8" x14ac:dyDescent="0.2">
      <c r="A170" s="14">
        <v>648.949951171875</v>
      </c>
      <c r="B170" s="14">
        <v>12.549882888793945</v>
      </c>
      <c r="C170" s="14">
        <v>51.567401885986328</v>
      </c>
      <c r="D170" s="14">
        <v>22.349771499633789</v>
      </c>
      <c r="E170">
        <f t="shared" si="4"/>
        <v>0</v>
      </c>
      <c r="F170">
        <f>D170*E170</f>
        <v>0</v>
      </c>
      <c r="G170">
        <f t="shared" si="5"/>
        <v>1</v>
      </c>
      <c r="H170">
        <f>D170*G170</f>
        <v>22.349771499633789</v>
      </c>
    </row>
    <row r="171" spans="1:8" x14ac:dyDescent="0.2">
      <c r="A171" s="14">
        <v>649.1500244140625</v>
      </c>
      <c r="B171" s="14">
        <v>14.258571624755859</v>
      </c>
      <c r="C171" s="14">
        <v>52.120201110839844</v>
      </c>
      <c r="D171" s="14">
        <v>22.170070648193359</v>
      </c>
      <c r="E171">
        <f t="shared" si="4"/>
        <v>0</v>
      </c>
      <c r="F171">
        <f>D171*E171</f>
        <v>0</v>
      </c>
      <c r="G171">
        <f t="shared" si="5"/>
        <v>1</v>
      </c>
      <c r="H171">
        <f>D171*G171</f>
        <v>22.170070648193359</v>
      </c>
    </row>
    <row r="172" spans="1:8" x14ac:dyDescent="0.2">
      <c r="A172" s="14">
        <v>649.300048828125</v>
      </c>
      <c r="B172" s="14">
        <v>18.326000213623047</v>
      </c>
      <c r="C172" s="14">
        <v>23.225799560546875</v>
      </c>
      <c r="D172" s="14">
        <v>18.181818008422852</v>
      </c>
      <c r="E172">
        <f t="shared" si="4"/>
        <v>1</v>
      </c>
      <c r="F172">
        <f>D172*E172</f>
        <v>18.181818008422852</v>
      </c>
      <c r="G172">
        <f t="shared" si="5"/>
        <v>0</v>
      </c>
      <c r="H172">
        <f>D172*G172</f>
        <v>0</v>
      </c>
    </row>
    <row r="173" spans="1:8" x14ac:dyDescent="0.2">
      <c r="A173" s="14">
        <v>649.5</v>
      </c>
      <c r="B173" s="14">
        <v>12.749142646789551</v>
      </c>
      <c r="C173" s="14">
        <v>51.770900726318359</v>
      </c>
      <c r="D173" s="14">
        <v>18.957143783569336</v>
      </c>
      <c r="E173">
        <f t="shared" si="4"/>
        <v>0</v>
      </c>
      <c r="F173">
        <f>D173*E173</f>
        <v>0</v>
      </c>
      <c r="G173">
        <f t="shared" si="5"/>
        <v>1</v>
      </c>
      <c r="H173">
        <f>D173*G173</f>
        <v>18.957143783569336</v>
      </c>
    </row>
    <row r="174" spans="1:8" x14ac:dyDescent="0.2">
      <c r="A174" s="14">
        <v>649.699951171875</v>
      </c>
      <c r="B174" s="14">
        <v>11.425999641418457</v>
      </c>
      <c r="C174" s="14">
        <v>52.252300262451172</v>
      </c>
      <c r="D174" s="14">
        <v>19.745330810546875</v>
      </c>
      <c r="E174">
        <f t="shared" si="4"/>
        <v>0</v>
      </c>
      <c r="F174">
        <f>D174*E174</f>
        <v>0</v>
      </c>
      <c r="G174">
        <f t="shared" si="5"/>
        <v>1</v>
      </c>
      <c r="H174">
        <f>D174*G174</f>
        <v>19.745330810546875</v>
      </c>
    </row>
    <row r="175" spans="1:8" x14ac:dyDescent="0.2">
      <c r="A175" s="14">
        <v>649.8499755859375</v>
      </c>
      <c r="B175" s="14">
        <v>8.8299999237060547</v>
      </c>
      <c r="C175" s="14">
        <v>54.76190185546875</v>
      </c>
      <c r="D175" s="14">
        <v>16.426229476928711</v>
      </c>
      <c r="E175">
        <f t="shared" si="4"/>
        <v>0</v>
      </c>
      <c r="F175">
        <f>D175*E175</f>
        <v>0</v>
      </c>
      <c r="G175">
        <f t="shared" si="5"/>
        <v>1</v>
      </c>
      <c r="H175">
        <f>D175*G175</f>
        <v>16.426229476928711</v>
      </c>
    </row>
    <row r="176" spans="1:8" x14ac:dyDescent="0.2">
      <c r="A176" s="14">
        <v>650.449951171875</v>
      </c>
      <c r="B176" s="14">
        <v>11.175999641418457</v>
      </c>
      <c r="C176" s="14">
        <v>89.699600219726562</v>
      </c>
      <c r="D176" s="14">
        <v>16.625396728515625</v>
      </c>
      <c r="E176">
        <f t="shared" si="4"/>
        <v>0</v>
      </c>
      <c r="F176">
        <f>D176*E176</f>
        <v>0</v>
      </c>
      <c r="G176">
        <f t="shared" si="5"/>
        <v>1</v>
      </c>
      <c r="H176">
        <f>D176*G176</f>
        <v>16.625396728515625</v>
      </c>
    </row>
    <row r="177" spans="1:8" x14ac:dyDescent="0.2">
      <c r="A177" s="14">
        <v>650.54998779296875</v>
      </c>
      <c r="B177" s="14">
        <v>14.227999687194824</v>
      </c>
      <c r="C177" s="14">
        <v>59.130401611328125</v>
      </c>
      <c r="D177" s="14">
        <v>16.381767272949219</v>
      </c>
      <c r="E177">
        <f t="shared" si="4"/>
        <v>0</v>
      </c>
      <c r="F177">
        <f>D177*E177</f>
        <v>0</v>
      </c>
      <c r="G177">
        <f t="shared" si="5"/>
        <v>1</v>
      </c>
      <c r="H177">
        <f>D177*G177</f>
        <v>16.381767272949219</v>
      </c>
    </row>
    <row r="178" spans="1:8" x14ac:dyDescent="0.2">
      <c r="A178" s="14">
        <v>650.5999755859375</v>
      </c>
      <c r="B178" s="14">
        <v>15.027000427246094</v>
      </c>
      <c r="C178" s="14">
        <v>29.781200408935547</v>
      </c>
      <c r="D178" s="14">
        <v>20.07415771484375</v>
      </c>
      <c r="E178">
        <f t="shared" si="4"/>
        <v>1</v>
      </c>
      <c r="F178">
        <f>D178*E178</f>
        <v>20.07415771484375</v>
      </c>
      <c r="G178">
        <f t="shared" si="5"/>
        <v>0</v>
      </c>
      <c r="H178">
        <f>D178*G178</f>
        <v>0</v>
      </c>
    </row>
    <row r="179" spans="1:8" x14ac:dyDescent="0.2">
      <c r="A179" s="14">
        <v>650.6500244140625</v>
      </c>
      <c r="B179" s="14">
        <v>10.520999908447266</v>
      </c>
      <c r="C179" s="14">
        <v>54.989799499511719</v>
      </c>
      <c r="D179" s="14">
        <v>17.995443344116211</v>
      </c>
      <c r="E179">
        <f t="shared" si="4"/>
        <v>0</v>
      </c>
      <c r="F179">
        <f>D179*E179</f>
        <v>0</v>
      </c>
      <c r="G179">
        <f t="shared" si="5"/>
        <v>1</v>
      </c>
      <c r="H179">
        <f>D179*G179</f>
        <v>17.995443344116211</v>
      </c>
    </row>
    <row r="180" spans="1:8" x14ac:dyDescent="0.2">
      <c r="A180" s="14">
        <v>650.9000244140625</v>
      </c>
      <c r="B180" s="14">
        <v>18.625999450683594</v>
      </c>
      <c r="C180" s="14">
        <v>17.543899536132812</v>
      </c>
      <c r="D180" s="14">
        <v>19.391304016113281</v>
      </c>
      <c r="E180">
        <f t="shared" si="4"/>
        <v>1</v>
      </c>
      <c r="F180">
        <f>D180*E180</f>
        <v>19.391304016113281</v>
      </c>
      <c r="G180">
        <f t="shared" si="5"/>
        <v>0</v>
      </c>
      <c r="H180">
        <f>D180*G180</f>
        <v>0</v>
      </c>
    </row>
    <row r="181" spans="1:8" x14ac:dyDescent="0.2">
      <c r="A181" s="14">
        <v>650.9000244140625</v>
      </c>
      <c r="B181" s="14">
        <v>22.528999328613281</v>
      </c>
      <c r="C181" s="14">
        <v>0</v>
      </c>
      <c r="D181" s="14">
        <v>16.428571701049805</v>
      </c>
      <c r="E181">
        <f t="shared" si="4"/>
        <v>1</v>
      </c>
      <c r="F181">
        <f>D181*E181</f>
        <v>16.428571701049805</v>
      </c>
      <c r="G181">
        <f t="shared" si="5"/>
        <v>0</v>
      </c>
      <c r="H181">
        <f>D181*G181</f>
        <v>0</v>
      </c>
    </row>
    <row r="182" spans="1:8" x14ac:dyDescent="0.2">
      <c r="A182" s="14">
        <v>651.1500244140625</v>
      </c>
      <c r="B182" s="14">
        <v>18.298389434814453</v>
      </c>
      <c r="C182" s="14">
        <v>55.100799560546875</v>
      </c>
      <c r="D182" s="14">
        <v>16.729486465454102</v>
      </c>
      <c r="E182">
        <f t="shared" si="4"/>
        <v>1</v>
      </c>
      <c r="F182">
        <f>D182*E182</f>
        <v>16.729486465454102</v>
      </c>
      <c r="G182">
        <f t="shared" si="5"/>
        <v>1</v>
      </c>
      <c r="H182">
        <f>D182*G182</f>
        <v>16.729486465454102</v>
      </c>
    </row>
    <row r="183" spans="1:8" x14ac:dyDescent="0.2">
      <c r="A183" s="14">
        <v>651.20001220703125</v>
      </c>
      <c r="B183" s="14">
        <v>11.885749816894531</v>
      </c>
      <c r="C183" s="14">
        <v>32.369701385498047</v>
      </c>
      <c r="D183" s="14">
        <v>24.4134521484375</v>
      </c>
      <c r="E183">
        <f t="shared" si="4"/>
        <v>0</v>
      </c>
      <c r="F183">
        <f>D183*E183</f>
        <v>0</v>
      </c>
      <c r="G183">
        <f t="shared" si="5"/>
        <v>0</v>
      </c>
      <c r="H183">
        <f>D183*G183</f>
        <v>0</v>
      </c>
    </row>
    <row r="184" spans="1:8" x14ac:dyDescent="0.2">
      <c r="A184" s="14">
        <v>651.3499755859375</v>
      </c>
      <c r="B184" s="14">
        <v>9.925999641418457</v>
      </c>
      <c r="C184" s="14">
        <v>51.652900695800781</v>
      </c>
      <c r="D184" s="14">
        <v>18.264150619506836</v>
      </c>
      <c r="E184">
        <f t="shared" si="4"/>
        <v>0</v>
      </c>
      <c r="F184">
        <f>D184*E184</f>
        <v>0</v>
      </c>
      <c r="G184">
        <f t="shared" si="5"/>
        <v>1</v>
      </c>
      <c r="H184">
        <f>D184*G184</f>
        <v>18.264150619506836</v>
      </c>
    </row>
    <row r="185" spans="1:8" x14ac:dyDescent="0.2">
      <c r="A185" s="14">
        <v>651.4000244140625</v>
      </c>
      <c r="B185" s="14">
        <v>14.196999549865723</v>
      </c>
      <c r="C185" s="14">
        <v>50.763401031494141</v>
      </c>
      <c r="D185" s="14">
        <v>18.955041885375977</v>
      </c>
      <c r="E185">
        <f t="shared" si="4"/>
        <v>0</v>
      </c>
      <c r="F185">
        <f>D185*E185</f>
        <v>0</v>
      </c>
      <c r="G185">
        <f t="shared" si="5"/>
        <v>1</v>
      </c>
      <c r="H185">
        <f>D185*G185</f>
        <v>18.955041885375977</v>
      </c>
    </row>
    <row r="186" spans="1:8" x14ac:dyDescent="0.2">
      <c r="A186" s="14">
        <v>651.45001220703125</v>
      </c>
      <c r="B186" s="14">
        <v>9.630000114440918</v>
      </c>
      <c r="C186" s="14">
        <v>58.204299926757812</v>
      </c>
      <c r="D186" s="14">
        <v>21.038961410522461</v>
      </c>
      <c r="E186">
        <f t="shared" si="4"/>
        <v>0</v>
      </c>
      <c r="F186">
        <f>D186*E186</f>
        <v>0</v>
      </c>
      <c r="G186">
        <f t="shared" si="5"/>
        <v>1</v>
      </c>
      <c r="H186">
        <f>D186*G186</f>
        <v>21.038961410522461</v>
      </c>
    </row>
    <row r="187" spans="1:8" x14ac:dyDescent="0.2">
      <c r="A187" s="14">
        <v>651.800048828125</v>
      </c>
      <c r="B187" s="14">
        <v>10.638999938964844</v>
      </c>
      <c r="C187" s="14">
        <v>45.714298248291016</v>
      </c>
      <c r="D187" s="14">
        <v>20.740739822387695</v>
      </c>
      <c r="E187">
        <f t="shared" si="4"/>
        <v>0</v>
      </c>
      <c r="F187">
        <f>D187*E187</f>
        <v>0</v>
      </c>
      <c r="G187">
        <f t="shared" si="5"/>
        <v>1</v>
      </c>
      <c r="H187">
        <f>D187*G187</f>
        <v>20.740739822387695</v>
      </c>
    </row>
    <row r="188" spans="1:8" x14ac:dyDescent="0.2">
      <c r="A188" s="14">
        <v>651.8499755859375</v>
      </c>
      <c r="B188" s="14">
        <v>14.475000381469727</v>
      </c>
      <c r="C188" s="14">
        <v>66.850799560546875</v>
      </c>
      <c r="D188" s="14">
        <v>18.100000381469727</v>
      </c>
      <c r="E188">
        <f t="shared" si="4"/>
        <v>0</v>
      </c>
      <c r="F188">
        <f>D188*E188</f>
        <v>0</v>
      </c>
      <c r="G188">
        <f t="shared" si="5"/>
        <v>1</v>
      </c>
      <c r="H188">
        <f>D188*G188</f>
        <v>18.100000381469727</v>
      </c>
    </row>
    <row r="189" spans="1:8" x14ac:dyDescent="0.2">
      <c r="A189" s="14">
        <v>651.9000244140625</v>
      </c>
      <c r="B189" s="14">
        <v>13.467000007629395</v>
      </c>
      <c r="C189" s="14">
        <v>24.814800262451172</v>
      </c>
      <c r="D189" s="14">
        <v>19.846153259277344</v>
      </c>
      <c r="E189">
        <f t="shared" si="4"/>
        <v>0</v>
      </c>
      <c r="F189">
        <f>D189*E189</f>
        <v>0</v>
      </c>
      <c r="G189">
        <f t="shared" si="5"/>
        <v>0</v>
      </c>
      <c r="H189">
        <f>D189*G189</f>
        <v>0</v>
      </c>
    </row>
    <row r="190" spans="1:8" x14ac:dyDescent="0.2">
      <c r="A190" s="14">
        <v>652</v>
      </c>
      <c r="B190" s="14">
        <v>9.6649999618530273</v>
      </c>
      <c r="C190" s="14">
        <v>32.110099792480469</v>
      </c>
      <c r="D190" s="14">
        <v>21.600000381469727</v>
      </c>
      <c r="E190">
        <f t="shared" si="4"/>
        <v>0</v>
      </c>
      <c r="F190">
        <f>D190*E190</f>
        <v>0</v>
      </c>
      <c r="G190">
        <f t="shared" si="5"/>
        <v>0</v>
      </c>
      <c r="H190">
        <f>D190*G190</f>
        <v>0</v>
      </c>
    </row>
    <row r="191" spans="1:8" x14ac:dyDescent="0.2">
      <c r="A191" s="14">
        <v>652.0999755859375</v>
      </c>
      <c r="B191" s="14">
        <v>12.708000183105469</v>
      </c>
      <c r="C191" s="14">
        <v>50</v>
      </c>
      <c r="D191" s="14">
        <v>22.442420959472656</v>
      </c>
      <c r="E191">
        <f t="shared" si="4"/>
        <v>0</v>
      </c>
      <c r="F191">
        <f>D191*E191</f>
        <v>0</v>
      </c>
      <c r="G191">
        <f t="shared" si="5"/>
        <v>1</v>
      </c>
      <c r="H191">
        <f>D191*G191</f>
        <v>22.442420959472656</v>
      </c>
    </row>
    <row r="192" spans="1:8" x14ac:dyDescent="0.2">
      <c r="A192" s="14">
        <v>652.0999755859375</v>
      </c>
      <c r="B192" s="14">
        <v>17.822999954223633</v>
      </c>
      <c r="C192" s="14">
        <v>40.399501800537109</v>
      </c>
      <c r="D192" s="14">
        <v>23.014375686645508</v>
      </c>
      <c r="E192">
        <f t="shared" si="4"/>
        <v>1</v>
      </c>
      <c r="F192">
        <f>D192*E192</f>
        <v>23.014375686645508</v>
      </c>
      <c r="G192">
        <f t="shared" si="5"/>
        <v>0</v>
      </c>
      <c r="H192">
        <f>D192*G192</f>
        <v>0</v>
      </c>
    </row>
    <row r="193" spans="1:8" x14ac:dyDescent="0.2">
      <c r="A193" s="14">
        <v>652.29998779296875</v>
      </c>
      <c r="B193" s="14">
        <v>17.156000137329102</v>
      </c>
      <c r="C193" s="14">
        <v>31.034500122070312</v>
      </c>
      <c r="D193" s="14">
        <v>17.748918533325195</v>
      </c>
      <c r="E193">
        <f t="shared" si="4"/>
        <v>1</v>
      </c>
      <c r="F193">
        <f>D193*E193</f>
        <v>17.748918533325195</v>
      </c>
      <c r="G193">
        <f t="shared" si="5"/>
        <v>0</v>
      </c>
      <c r="H193">
        <f>D193*G193</f>
        <v>0</v>
      </c>
    </row>
    <row r="194" spans="1:8" x14ac:dyDescent="0.2">
      <c r="A194" s="14">
        <v>652.300048828125</v>
      </c>
      <c r="B194" s="14">
        <v>19.589635848999023</v>
      </c>
      <c r="C194" s="14">
        <v>47.702499389648438</v>
      </c>
      <c r="D194" s="14">
        <v>18.286640167236328</v>
      </c>
      <c r="E194">
        <f t="shared" si="4"/>
        <v>1</v>
      </c>
      <c r="F194">
        <f>D194*E194</f>
        <v>18.286640167236328</v>
      </c>
      <c r="G194">
        <f t="shared" si="5"/>
        <v>1</v>
      </c>
      <c r="H194">
        <f>D194*G194</f>
        <v>18.286640167236328</v>
      </c>
    </row>
    <row r="195" spans="1:8" x14ac:dyDescent="0.2">
      <c r="A195" s="14">
        <v>652.3499755859375</v>
      </c>
      <c r="B195" s="14">
        <v>14.196999549865723</v>
      </c>
      <c r="C195" s="14">
        <v>46.050399780273438</v>
      </c>
      <c r="D195" s="14">
        <v>19.26544189453125</v>
      </c>
      <c r="E195">
        <f t="shared" ref="E195:E258" si="6">IF(B195&gt;15,1,0)</f>
        <v>0</v>
      </c>
      <c r="F195">
        <f>D195*E195</f>
        <v>0</v>
      </c>
      <c r="G195">
        <f t="shared" ref="G195:G258" si="7">IF(C195&gt;44,1,0)</f>
        <v>1</v>
      </c>
      <c r="H195">
        <f>D195*G195</f>
        <v>19.26544189453125</v>
      </c>
    </row>
    <row r="196" spans="1:8" x14ac:dyDescent="0.2">
      <c r="A196" s="14">
        <v>652.4000244140625</v>
      </c>
      <c r="B196" s="14">
        <v>11.911999702453613</v>
      </c>
      <c r="C196" s="14">
        <v>32.352901458740234</v>
      </c>
      <c r="D196" s="14">
        <v>22.666666030883789</v>
      </c>
      <c r="E196">
        <f t="shared" si="6"/>
        <v>0</v>
      </c>
      <c r="F196">
        <f>D196*E196</f>
        <v>0</v>
      </c>
      <c r="G196">
        <f t="shared" si="7"/>
        <v>0</v>
      </c>
      <c r="H196">
        <f>D196*G196</f>
        <v>0</v>
      </c>
    </row>
    <row r="197" spans="1:8" x14ac:dyDescent="0.2">
      <c r="A197" s="14">
        <v>652.4000244140625</v>
      </c>
      <c r="B197" s="14">
        <v>13.38599967956543</v>
      </c>
      <c r="C197" s="14">
        <v>65.85369873046875</v>
      </c>
      <c r="D197" s="14">
        <v>19.294116973876953</v>
      </c>
      <c r="E197">
        <f t="shared" si="6"/>
        <v>0</v>
      </c>
      <c r="F197">
        <f>D197*E197</f>
        <v>0</v>
      </c>
      <c r="G197">
        <f t="shared" si="7"/>
        <v>1</v>
      </c>
      <c r="H197">
        <f>D197*G197</f>
        <v>19.294116973876953</v>
      </c>
    </row>
    <row r="198" spans="1:8" x14ac:dyDescent="0.2">
      <c r="A198" s="14">
        <v>652.5</v>
      </c>
      <c r="B198" s="14">
        <v>11.553999900817871</v>
      </c>
      <c r="C198" s="14">
        <v>59.213798522949219</v>
      </c>
      <c r="D198" s="14">
        <v>17.363636016845703</v>
      </c>
      <c r="E198">
        <f t="shared" si="6"/>
        <v>0</v>
      </c>
      <c r="F198">
        <f>D198*E198</f>
        <v>0</v>
      </c>
      <c r="G198">
        <f t="shared" si="7"/>
        <v>1</v>
      </c>
      <c r="H198">
        <f>D198*G198</f>
        <v>17.363636016845703</v>
      </c>
    </row>
    <row r="199" spans="1:8" x14ac:dyDescent="0.2">
      <c r="A199" s="14">
        <v>652.8499755859375</v>
      </c>
      <c r="B199" s="14">
        <v>19.025999069213867</v>
      </c>
      <c r="C199" s="14">
        <v>25.307100296020508</v>
      </c>
      <c r="D199" s="14">
        <v>19.821428298950195</v>
      </c>
      <c r="E199">
        <f t="shared" si="6"/>
        <v>1</v>
      </c>
      <c r="F199">
        <f>D199*E199</f>
        <v>19.821428298950195</v>
      </c>
      <c r="G199">
        <f t="shared" si="7"/>
        <v>0</v>
      </c>
      <c r="H199">
        <f>D199*G199</f>
        <v>0</v>
      </c>
    </row>
    <row r="200" spans="1:8" x14ac:dyDescent="0.2">
      <c r="A200" s="14">
        <v>653.0999755859375</v>
      </c>
      <c r="B200" s="14">
        <v>16.406999588012695</v>
      </c>
      <c r="C200" s="14">
        <v>36.449901580810547</v>
      </c>
      <c r="D200" s="14">
        <v>20.433778762817383</v>
      </c>
      <c r="E200">
        <f t="shared" si="6"/>
        <v>1</v>
      </c>
      <c r="F200">
        <f>D200*E200</f>
        <v>20.433778762817383</v>
      </c>
      <c r="G200">
        <f t="shared" si="7"/>
        <v>0</v>
      </c>
      <c r="H200">
        <f>D200*G200</f>
        <v>0</v>
      </c>
    </row>
    <row r="201" spans="1:8" x14ac:dyDescent="0.2">
      <c r="A201" s="14">
        <v>653.4000244140625</v>
      </c>
      <c r="B201" s="14">
        <v>14.057999610900879</v>
      </c>
      <c r="C201" s="14">
        <v>29.198699951171875</v>
      </c>
      <c r="D201" s="14">
        <v>21.037208557128906</v>
      </c>
      <c r="E201">
        <f t="shared" si="6"/>
        <v>0</v>
      </c>
      <c r="F201">
        <f>D201*E201</f>
        <v>0</v>
      </c>
      <c r="G201">
        <f t="shared" si="7"/>
        <v>0</v>
      </c>
      <c r="H201">
        <f>D201*G201</f>
        <v>0</v>
      </c>
    </row>
    <row r="202" spans="1:8" x14ac:dyDescent="0.2">
      <c r="A202" s="14">
        <v>653.5</v>
      </c>
      <c r="B202" s="14">
        <v>19.068000793457031</v>
      </c>
      <c r="C202" s="14">
        <v>30.769199371337891</v>
      </c>
      <c r="D202" s="14">
        <v>19.924623489379883</v>
      </c>
      <c r="E202">
        <f t="shared" si="6"/>
        <v>1</v>
      </c>
      <c r="F202">
        <f>D202*E202</f>
        <v>19.924623489379883</v>
      </c>
      <c r="G202">
        <f t="shared" si="7"/>
        <v>0</v>
      </c>
      <c r="H202">
        <f>D202*G202</f>
        <v>0</v>
      </c>
    </row>
    <row r="203" spans="1:8" x14ac:dyDescent="0.2">
      <c r="A203" s="14">
        <v>653.54998779296875</v>
      </c>
      <c r="B203" s="14">
        <v>20.770000457763672</v>
      </c>
      <c r="C203" s="14">
        <v>38.200199127197266</v>
      </c>
      <c r="D203" s="14">
        <v>19.009857177734375</v>
      </c>
      <c r="E203">
        <f t="shared" si="6"/>
        <v>1</v>
      </c>
      <c r="F203">
        <f>D203*E203</f>
        <v>19.009857177734375</v>
      </c>
      <c r="G203">
        <f t="shared" si="7"/>
        <v>0</v>
      </c>
      <c r="H203">
        <f>D203*G203</f>
        <v>0</v>
      </c>
    </row>
    <row r="204" spans="1:8" x14ac:dyDescent="0.2">
      <c r="A204" s="14">
        <v>653.550048828125</v>
      </c>
      <c r="B204" s="14">
        <v>10.263999938964844</v>
      </c>
      <c r="C204" s="14">
        <v>28.171600341796875</v>
      </c>
      <c r="D204" s="14">
        <v>23.822221755981445</v>
      </c>
      <c r="E204">
        <f t="shared" si="6"/>
        <v>0</v>
      </c>
      <c r="F204">
        <f>D204*E204</f>
        <v>0</v>
      </c>
      <c r="G204">
        <f t="shared" si="7"/>
        <v>0</v>
      </c>
      <c r="H204">
        <f>D204*G204</f>
        <v>0</v>
      </c>
    </row>
    <row r="205" spans="1:8" x14ac:dyDescent="0.2">
      <c r="A205" s="14">
        <v>653.699951171875</v>
      </c>
      <c r="B205" s="14">
        <v>14.578000068664551</v>
      </c>
      <c r="C205" s="14">
        <v>28.664499282836914</v>
      </c>
      <c r="D205" s="14">
        <v>19.369085311889648</v>
      </c>
      <c r="E205">
        <f t="shared" si="6"/>
        <v>0</v>
      </c>
      <c r="F205">
        <f>D205*E205</f>
        <v>0</v>
      </c>
      <c r="G205">
        <f t="shared" si="7"/>
        <v>0</v>
      </c>
      <c r="H205">
        <f>D205*G205</f>
        <v>0</v>
      </c>
    </row>
    <row r="206" spans="1:8" x14ac:dyDescent="0.2">
      <c r="A206" s="14">
        <v>653.79998779296875</v>
      </c>
      <c r="B206" s="14">
        <v>10.201999664306641</v>
      </c>
      <c r="C206" s="14">
        <v>53.602298736572266</v>
      </c>
      <c r="D206" s="14">
        <v>19.828571319580078</v>
      </c>
      <c r="E206">
        <f t="shared" si="6"/>
        <v>0</v>
      </c>
      <c r="F206">
        <f>D206*E206</f>
        <v>0</v>
      </c>
      <c r="G206">
        <f t="shared" si="7"/>
        <v>1</v>
      </c>
      <c r="H206">
        <f>D206*G206</f>
        <v>19.828571319580078</v>
      </c>
    </row>
    <row r="207" spans="1:8" x14ac:dyDescent="0.2">
      <c r="A207" s="14">
        <v>653.8499755859375</v>
      </c>
      <c r="B207" s="14">
        <v>12.501999855041504</v>
      </c>
      <c r="C207" s="14">
        <v>63.690498352050781</v>
      </c>
      <c r="D207" s="14">
        <v>15.258854866027832</v>
      </c>
      <c r="E207">
        <f t="shared" si="6"/>
        <v>0</v>
      </c>
      <c r="F207">
        <f>D207*E207</f>
        <v>0</v>
      </c>
      <c r="G207">
        <f t="shared" si="7"/>
        <v>1</v>
      </c>
      <c r="H207">
        <f>D207*G207</f>
        <v>15.258854866027832</v>
      </c>
    </row>
    <row r="208" spans="1:8" x14ac:dyDescent="0.2">
      <c r="A208" s="14">
        <v>653.949951171875</v>
      </c>
      <c r="B208" s="14">
        <v>13.906000137329102</v>
      </c>
      <c r="C208" s="14">
        <v>29.643499374389648</v>
      </c>
      <c r="D208" s="14">
        <v>17.161291122436523</v>
      </c>
      <c r="E208">
        <f t="shared" si="6"/>
        <v>0</v>
      </c>
      <c r="F208">
        <f>D208*E208</f>
        <v>0</v>
      </c>
      <c r="G208">
        <f t="shared" si="7"/>
        <v>0</v>
      </c>
      <c r="H208">
        <f>D208*G208</f>
        <v>0</v>
      </c>
    </row>
    <row r="209" spans="1:8" x14ac:dyDescent="0.2">
      <c r="A209" s="14">
        <v>654.0999755859375</v>
      </c>
      <c r="B209" s="14">
        <v>9.9860000610351562</v>
      </c>
      <c r="C209" s="14">
        <v>76.772598266601562</v>
      </c>
      <c r="D209" s="14">
        <v>21.813333511352539</v>
      </c>
      <c r="E209">
        <f t="shared" si="6"/>
        <v>0</v>
      </c>
      <c r="F209">
        <f>D209*E209</f>
        <v>0</v>
      </c>
      <c r="G209">
        <f t="shared" si="7"/>
        <v>1</v>
      </c>
      <c r="H209">
        <f>D209*G209</f>
        <v>21.813333511352539</v>
      </c>
    </row>
    <row r="210" spans="1:8" x14ac:dyDescent="0.2">
      <c r="A210" s="14">
        <v>654.199951171875</v>
      </c>
      <c r="B210" s="14">
        <v>13.711999893188477</v>
      </c>
      <c r="C210" s="14">
        <v>40.929100036621094</v>
      </c>
      <c r="D210" s="14">
        <v>19.074712753295898</v>
      </c>
      <c r="E210">
        <f t="shared" si="6"/>
        <v>0</v>
      </c>
      <c r="F210">
        <f>D210*E210</f>
        <v>0</v>
      </c>
      <c r="G210">
        <f t="shared" si="7"/>
        <v>0</v>
      </c>
      <c r="H210">
        <f>D210*G210</f>
        <v>0</v>
      </c>
    </row>
    <row r="211" spans="1:8" x14ac:dyDescent="0.2">
      <c r="A211" s="14">
        <v>654.199951171875</v>
      </c>
      <c r="B211" s="14">
        <v>10.097999572753906</v>
      </c>
      <c r="C211" s="14">
        <v>47.852798461914062</v>
      </c>
      <c r="D211" s="14">
        <v>25.785123825073242</v>
      </c>
      <c r="E211">
        <f t="shared" si="6"/>
        <v>0</v>
      </c>
      <c r="F211">
        <f>D211*E211</f>
        <v>0</v>
      </c>
      <c r="G211">
        <f t="shared" si="7"/>
        <v>1</v>
      </c>
      <c r="H211">
        <f>D211*G211</f>
        <v>25.785123825073242</v>
      </c>
    </row>
    <row r="212" spans="1:8" x14ac:dyDescent="0.2">
      <c r="A212" s="14">
        <v>654.29998779296875</v>
      </c>
      <c r="B212" s="14">
        <v>11.291000366210938</v>
      </c>
      <c r="C212" s="14">
        <v>62.267501831054688</v>
      </c>
      <c r="D212" s="14">
        <v>18.212614059448242</v>
      </c>
      <c r="E212">
        <f t="shared" si="6"/>
        <v>0</v>
      </c>
      <c r="F212">
        <f>D212*E212</f>
        <v>0</v>
      </c>
      <c r="G212">
        <f t="shared" si="7"/>
        <v>1</v>
      </c>
      <c r="H212">
        <f>D212*G212</f>
        <v>18.212614059448242</v>
      </c>
    </row>
    <row r="213" spans="1:8" x14ac:dyDescent="0.2">
      <c r="A213" s="14">
        <v>654.5999755859375</v>
      </c>
      <c r="B213" s="14">
        <v>13.225000381469727</v>
      </c>
      <c r="C213" s="14">
        <v>41.054599761962891</v>
      </c>
      <c r="D213" s="14">
        <v>18.16606330871582</v>
      </c>
      <c r="E213">
        <f t="shared" si="6"/>
        <v>0</v>
      </c>
      <c r="F213">
        <f>D213*E213</f>
        <v>0</v>
      </c>
      <c r="G213">
        <f t="shared" si="7"/>
        <v>0</v>
      </c>
      <c r="H213">
        <f>D213*G213</f>
        <v>0</v>
      </c>
    </row>
    <row r="214" spans="1:8" x14ac:dyDescent="0.2">
      <c r="A214" s="14">
        <v>654.8499755859375</v>
      </c>
      <c r="B214" s="14">
        <v>13.630000114440918</v>
      </c>
      <c r="C214" s="14">
        <v>10.12660026550293</v>
      </c>
      <c r="D214" s="14">
        <v>16.972972869873047</v>
      </c>
      <c r="E214">
        <f t="shared" si="6"/>
        <v>0</v>
      </c>
      <c r="F214">
        <f>D214*E214</f>
        <v>0</v>
      </c>
      <c r="G214">
        <f t="shared" si="7"/>
        <v>0</v>
      </c>
      <c r="H214">
        <f>D214*G214</f>
        <v>0</v>
      </c>
    </row>
    <row r="215" spans="1:8" x14ac:dyDescent="0.2">
      <c r="A215" s="14">
        <v>654.8499755859375</v>
      </c>
      <c r="B215" s="14">
        <v>14.623000144958496</v>
      </c>
      <c r="C215" s="14">
        <v>25.888500213623047</v>
      </c>
      <c r="D215" s="14">
        <v>21.500873565673828</v>
      </c>
      <c r="E215">
        <f t="shared" si="6"/>
        <v>0</v>
      </c>
      <c r="F215">
        <f>D215*E215</f>
        <v>0</v>
      </c>
      <c r="G215">
        <f t="shared" si="7"/>
        <v>0</v>
      </c>
      <c r="H215">
        <f>D215*G215</f>
        <v>0</v>
      </c>
    </row>
    <row r="216" spans="1:8" x14ac:dyDescent="0.2">
      <c r="A216" s="14">
        <v>654.9000244140625</v>
      </c>
      <c r="B216" s="14">
        <v>8.7760000228881836</v>
      </c>
      <c r="C216" s="14">
        <v>23.301000595092773</v>
      </c>
      <c r="D216" s="14">
        <v>20.600000381469727</v>
      </c>
      <c r="E216">
        <f t="shared" si="6"/>
        <v>0</v>
      </c>
      <c r="F216">
        <f>D216*E216</f>
        <v>0</v>
      </c>
      <c r="G216">
        <f t="shared" si="7"/>
        <v>0</v>
      </c>
      <c r="H216">
        <f>D216*G216</f>
        <v>0</v>
      </c>
    </row>
    <row r="217" spans="1:8" x14ac:dyDescent="0.2">
      <c r="A217" s="14">
        <v>655.04998779296875</v>
      </c>
      <c r="B217" s="14">
        <v>10.338000297546387</v>
      </c>
      <c r="C217" s="14">
        <v>70.285697937011719</v>
      </c>
      <c r="D217" s="14">
        <v>16.990291595458984</v>
      </c>
      <c r="E217">
        <f t="shared" si="6"/>
        <v>0</v>
      </c>
      <c r="F217">
        <f>D217*E217</f>
        <v>0</v>
      </c>
      <c r="G217">
        <f t="shared" si="7"/>
        <v>1</v>
      </c>
      <c r="H217">
        <f>D217*G217</f>
        <v>16.990291595458984</v>
      </c>
    </row>
    <row r="218" spans="1:8" x14ac:dyDescent="0.2">
      <c r="A218" s="14">
        <v>655.050048828125</v>
      </c>
      <c r="B218" s="14">
        <v>16.322999954223633</v>
      </c>
      <c r="C218" s="14">
        <v>23.440900802612305</v>
      </c>
      <c r="D218" s="14">
        <v>20.779544830322266</v>
      </c>
      <c r="E218">
        <f t="shared" si="6"/>
        <v>1</v>
      </c>
      <c r="F218">
        <f>D218*E218</f>
        <v>20.779544830322266</v>
      </c>
      <c r="G218">
        <f t="shared" si="7"/>
        <v>0</v>
      </c>
      <c r="H218">
        <f>D218*G218</f>
        <v>0</v>
      </c>
    </row>
    <row r="219" spans="1:8" x14ac:dyDescent="0.2">
      <c r="A219" s="14">
        <v>655.050048828125</v>
      </c>
      <c r="B219" s="14">
        <v>10.656332969665527</v>
      </c>
      <c r="C219" s="14">
        <v>56.521701812744141</v>
      </c>
      <c r="D219" s="14">
        <v>15.512466430664062</v>
      </c>
      <c r="E219">
        <f t="shared" si="6"/>
        <v>0</v>
      </c>
      <c r="F219">
        <f>D219*E219</f>
        <v>0</v>
      </c>
      <c r="G219">
        <f t="shared" si="7"/>
        <v>1</v>
      </c>
      <c r="H219">
        <f>D219*G219</f>
        <v>15.512466430664062</v>
      </c>
    </row>
    <row r="220" spans="1:8" x14ac:dyDescent="0.2">
      <c r="A220" s="14">
        <v>655.199951171875</v>
      </c>
      <c r="B220" s="14">
        <v>14.578000068664551</v>
      </c>
      <c r="C220" s="14">
        <v>12.574099540710449</v>
      </c>
      <c r="D220" s="14">
        <v>19.88505744934082</v>
      </c>
      <c r="E220">
        <f t="shared" si="6"/>
        <v>0</v>
      </c>
      <c r="F220">
        <f>D220*E220</f>
        <v>0</v>
      </c>
      <c r="G220">
        <f t="shared" si="7"/>
        <v>0</v>
      </c>
      <c r="H220">
        <f>D220*G220</f>
        <v>0</v>
      </c>
    </row>
    <row r="221" spans="1:8" x14ac:dyDescent="0.2">
      <c r="A221" s="14">
        <v>655.300048828125</v>
      </c>
      <c r="B221" s="14">
        <v>18.630599975585938</v>
      </c>
      <c r="C221" s="14">
        <v>21.343399047851562</v>
      </c>
      <c r="D221" s="14">
        <v>21.398822784423828</v>
      </c>
      <c r="E221">
        <f t="shared" si="6"/>
        <v>1</v>
      </c>
      <c r="F221">
        <f>D221*E221</f>
        <v>21.398822784423828</v>
      </c>
      <c r="G221">
        <f t="shared" si="7"/>
        <v>0</v>
      </c>
      <c r="H221">
        <f>D221*G221</f>
        <v>0</v>
      </c>
    </row>
    <row r="222" spans="1:8" x14ac:dyDescent="0.2">
      <c r="A222" s="14">
        <v>655.3499755859375</v>
      </c>
      <c r="B222" s="14">
        <v>11.116000175476074</v>
      </c>
      <c r="C222" s="14">
        <v>60.922298431396484</v>
      </c>
      <c r="D222" s="14">
        <v>20.497512817382812</v>
      </c>
      <c r="E222">
        <f t="shared" si="6"/>
        <v>0</v>
      </c>
      <c r="F222">
        <f>D222*E222</f>
        <v>0</v>
      </c>
      <c r="G222">
        <f t="shared" si="7"/>
        <v>1</v>
      </c>
      <c r="H222">
        <f>D222*G222</f>
        <v>20.497512817382812</v>
      </c>
    </row>
    <row r="223" spans="1:8" x14ac:dyDescent="0.2">
      <c r="A223" s="14">
        <v>655.3499755859375</v>
      </c>
      <c r="B223" s="14">
        <v>14.59766674041748</v>
      </c>
      <c r="C223" s="14">
        <v>36.889999389648438</v>
      </c>
      <c r="D223" s="14">
        <v>19.363758087158203</v>
      </c>
      <c r="E223">
        <f t="shared" si="6"/>
        <v>0</v>
      </c>
      <c r="F223">
        <f>D223*E223</f>
        <v>0</v>
      </c>
      <c r="G223">
        <f t="shared" si="7"/>
        <v>0</v>
      </c>
      <c r="H223">
        <f>D223*G223</f>
        <v>0</v>
      </c>
    </row>
    <row r="224" spans="1:8" x14ac:dyDescent="0.2">
      <c r="A224" s="14">
        <v>655.4000244140625</v>
      </c>
      <c r="B224" s="14">
        <v>15.493000030517578</v>
      </c>
      <c r="C224" s="14">
        <v>34.036098480224609</v>
      </c>
      <c r="D224" s="14">
        <v>17.659574508666992</v>
      </c>
      <c r="E224">
        <f t="shared" si="6"/>
        <v>1</v>
      </c>
      <c r="F224">
        <f>D224*E224</f>
        <v>17.659574508666992</v>
      </c>
      <c r="G224">
        <f t="shared" si="7"/>
        <v>0</v>
      </c>
      <c r="H224">
        <f>D224*G224</f>
        <v>0</v>
      </c>
    </row>
    <row r="225" spans="1:8" x14ac:dyDescent="0.2">
      <c r="A225" s="14">
        <v>655.54998779296875</v>
      </c>
      <c r="B225" s="14">
        <v>16.271999359130859</v>
      </c>
      <c r="C225" s="14">
        <v>34.447101593017578</v>
      </c>
      <c r="D225" s="14">
        <v>21.017955780029297</v>
      </c>
      <c r="E225">
        <f t="shared" si="6"/>
        <v>1</v>
      </c>
      <c r="F225">
        <f>D225*E225</f>
        <v>21.017955780029297</v>
      </c>
      <c r="G225">
        <f t="shared" si="7"/>
        <v>0</v>
      </c>
      <c r="H225">
        <f>D225*G225</f>
        <v>0</v>
      </c>
    </row>
    <row r="226" spans="1:8" x14ac:dyDescent="0.2">
      <c r="A226" s="14">
        <v>655.699951171875</v>
      </c>
      <c r="B226" s="14">
        <v>13.630000114440918</v>
      </c>
      <c r="C226" s="14">
        <v>36.637199401855469</v>
      </c>
      <c r="D226" s="14">
        <v>19.055648803710938</v>
      </c>
      <c r="E226">
        <f t="shared" si="6"/>
        <v>0</v>
      </c>
      <c r="F226">
        <f>D226*E226</f>
        <v>0</v>
      </c>
      <c r="G226">
        <f t="shared" si="7"/>
        <v>0</v>
      </c>
      <c r="H226">
        <f>D226*G226</f>
        <v>0</v>
      </c>
    </row>
    <row r="227" spans="1:8" x14ac:dyDescent="0.2">
      <c r="A227" s="14">
        <v>655.79998779296875</v>
      </c>
      <c r="B227" s="14">
        <v>12.394000053405762</v>
      </c>
      <c r="C227" s="14">
        <v>37.883998870849609</v>
      </c>
      <c r="D227" s="14">
        <v>22.538461685180664</v>
      </c>
      <c r="E227">
        <f t="shared" si="6"/>
        <v>0</v>
      </c>
      <c r="F227">
        <f>D227*E227</f>
        <v>0</v>
      </c>
      <c r="G227">
        <f t="shared" si="7"/>
        <v>0</v>
      </c>
      <c r="H227">
        <f>D227*G227</f>
        <v>0</v>
      </c>
    </row>
    <row r="228" spans="1:8" x14ac:dyDescent="0.2">
      <c r="A228" s="14">
        <v>655.8499755859375</v>
      </c>
      <c r="B228" s="14">
        <v>15.331000328063965</v>
      </c>
      <c r="C228" s="14">
        <v>34.234401702880859</v>
      </c>
      <c r="D228" s="14">
        <v>21.107872009277344</v>
      </c>
      <c r="E228">
        <f t="shared" si="6"/>
        <v>1</v>
      </c>
      <c r="F228">
        <f>D228*E228</f>
        <v>21.107872009277344</v>
      </c>
      <c r="G228">
        <f t="shared" si="7"/>
        <v>0</v>
      </c>
      <c r="H228">
        <f>D228*G228</f>
        <v>0</v>
      </c>
    </row>
    <row r="229" spans="1:8" x14ac:dyDescent="0.2">
      <c r="A229" s="14">
        <v>656.4000244140625</v>
      </c>
      <c r="B229" s="14">
        <v>12.666000366210938</v>
      </c>
      <c r="C229" s="14">
        <v>40.162998199462891</v>
      </c>
      <c r="D229" s="14">
        <v>20.051353454589844</v>
      </c>
      <c r="E229">
        <f t="shared" si="6"/>
        <v>0</v>
      </c>
      <c r="F229">
        <f>D229*E229</f>
        <v>0</v>
      </c>
      <c r="G229">
        <f t="shared" si="7"/>
        <v>0</v>
      </c>
      <c r="H229">
        <f>D229*G229</f>
        <v>0</v>
      </c>
    </row>
    <row r="230" spans="1:8" x14ac:dyDescent="0.2">
      <c r="A230" s="14">
        <v>656.5</v>
      </c>
      <c r="B230" s="14">
        <v>13.711999893188477</v>
      </c>
      <c r="C230" s="14">
        <v>20</v>
      </c>
      <c r="D230" s="14">
        <v>14.201763153076172</v>
      </c>
      <c r="E230">
        <f t="shared" si="6"/>
        <v>0</v>
      </c>
      <c r="F230">
        <f>D230*E230</f>
        <v>0</v>
      </c>
      <c r="G230">
        <f t="shared" si="7"/>
        <v>0</v>
      </c>
      <c r="H230">
        <f>D230*G230</f>
        <v>0</v>
      </c>
    </row>
    <row r="231" spans="1:8" x14ac:dyDescent="0.2">
      <c r="A231" s="14">
        <v>656.550048828125</v>
      </c>
      <c r="B231" s="14">
        <v>17.78033447265625</v>
      </c>
      <c r="C231" s="14">
        <v>19.568599700927734</v>
      </c>
      <c r="D231" s="14">
        <v>18.47686767578125</v>
      </c>
      <c r="E231">
        <f t="shared" si="6"/>
        <v>1</v>
      </c>
      <c r="F231">
        <f>D231*E231</f>
        <v>18.47686767578125</v>
      </c>
      <c r="G231">
        <f t="shared" si="7"/>
        <v>0</v>
      </c>
      <c r="H231">
        <f>D231*G231</f>
        <v>0</v>
      </c>
    </row>
    <row r="232" spans="1:8" x14ac:dyDescent="0.2">
      <c r="A232" s="14">
        <v>656.6500244140625</v>
      </c>
      <c r="B232" s="14">
        <v>10.556667327880859</v>
      </c>
      <c r="C232" s="14">
        <v>56.008899688720703</v>
      </c>
      <c r="D232" s="14">
        <v>18.635416030883789</v>
      </c>
      <c r="E232">
        <f t="shared" si="6"/>
        <v>0</v>
      </c>
      <c r="F232">
        <f>D232*E232</f>
        <v>0</v>
      </c>
      <c r="G232">
        <f t="shared" si="7"/>
        <v>1</v>
      </c>
      <c r="H232">
        <f>D232*G232</f>
        <v>18.635416030883789</v>
      </c>
    </row>
    <row r="233" spans="1:8" x14ac:dyDescent="0.2">
      <c r="A233" s="14">
        <v>656.70001220703125</v>
      </c>
      <c r="B233" s="14">
        <v>10.52299976348877</v>
      </c>
      <c r="C233" s="14">
        <v>61.419399261474609</v>
      </c>
      <c r="D233" s="14">
        <v>20.945945739746094</v>
      </c>
      <c r="E233">
        <f t="shared" si="6"/>
        <v>0</v>
      </c>
      <c r="F233">
        <f>D233*E233</f>
        <v>0</v>
      </c>
      <c r="G233">
        <f t="shared" si="7"/>
        <v>1</v>
      </c>
      <c r="H233">
        <f>D233*G233</f>
        <v>20.945945739746094</v>
      </c>
    </row>
    <row r="234" spans="1:8" x14ac:dyDescent="0.2">
      <c r="A234" s="14">
        <v>656.800048828125</v>
      </c>
      <c r="B234" s="14">
        <v>13.243000030517578</v>
      </c>
      <c r="C234" s="14">
        <v>39.848701477050781</v>
      </c>
      <c r="D234" s="14">
        <v>21.085481643676758</v>
      </c>
      <c r="E234">
        <f t="shared" si="6"/>
        <v>0</v>
      </c>
      <c r="F234">
        <f>D234*E234</f>
        <v>0</v>
      </c>
      <c r="G234">
        <f t="shared" si="7"/>
        <v>0</v>
      </c>
      <c r="H234">
        <f>D234*G234</f>
        <v>0</v>
      </c>
    </row>
    <row r="235" spans="1:8" x14ac:dyDescent="0.2">
      <c r="A235" s="14">
        <v>656.800048828125</v>
      </c>
      <c r="B235" s="14">
        <v>22.472999572753906</v>
      </c>
      <c r="C235" s="14">
        <v>49.426898956298828</v>
      </c>
      <c r="D235" s="14">
        <v>18.692880630493164</v>
      </c>
      <c r="E235">
        <f t="shared" si="6"/>
        <v>1</v>
      </c>
      <c r="F235">
        <f>D235*E235</f>
        <v>18.692880630493164</v>
      </c>
      <c r="G235">
        <f t="shared" si="7"/>
        <v>1</v>
      </c>
      <c r="H235">
        <f>D235*G235</f>
        <v>18.692880630493164</v>
      </c>
    </row>
    <row r="236" spans="1:8" x14ac:dyDescent="0.2">
      <c r="A236" s="14">
        <v>657</v>
      </c>
      <c r="B236" s="14">
        <v>15.684654235839844</v>
      </c>
      <c r="C236" s="14">
        <v>50.970798492431641</v>
      </c>
      <c r="D236" s="14">
        <v>20.868078231811523</v>
      </c>
      <c r="E236">
        <f t="shared" si="6"/>
        <v>1</v>
      </c>
      <c r="F236">
        <f>D236*E236</f>
        <v>20.868078231811523</v>
      </c>
      <c r="G236">
        <f t="shared" si="7"/>
        <v>1</v>
      </c>
      <c r="H236">
        <f>D236*G236</f>
        <v>20.868078231811523</v>
      </c>
    </row>
    <row r="237" spans="1:8" x14ac:dyDescent="0.2">
      <c r="A237" s="14">
        <v>657</v>
      </c>
      <c r="B237" s="14">
        <v>23.483749389648438</v>
      </c>
      <c r="C237" s="14">
        <v>32.136798858642578</v>
      </c>
      <c r="D237" s="14">
        <v>19.825576782226562</v>
      </c>
      <c r="E237">
        <f t="shared" si="6"/>
        <v>1</v>
      </c>
      <c r="F237">
        <f>D237*E237</f>
        <v>19.825576782226562</v>
      </c>
      <c r="G237">
        <f t="shared" si="7"/>
        <v>0</v>
      </c>
      <c r="H237">
        <f>D237*G237</f>
        <v>0</v>
      </c>
    </row>
    <row r="238" spans="1:8" x14ac:dyDescent="0.2">
      <c r="A238" s="14">
        <v>657.1500244140625</v>
      </c>
      <c r="B238" s="14">
        <v>11.64900016784668</v>
      </c>
      <c r="C238" s="14">
        <v>25.316499710083008</v>
      </c>
      <c r="D238" s="14">
        <v>19.75</v>
      </c>
      <c r="E238">
        <f t="shared" si="6"/>
        <v>0</v>
      </c>
      <c r="F238">
        <f>D238*E238</f>
        <v>0</v>
      </c>
      <c r="G238">
        <f t="shared" si="7"/>
        <v>0</v>
      </c>
      <c r="H238">
        <f>D238*G238</f>
        <v>0</v>
      </c>
    </row>
    <row r="239" spans="1:8" x14ac:dyDescent="0.2">
      <c r="A239" s="14">
        <v>657.4000244140625</v>
      </c>
      <c r="B239" s="14">
        <v>16.356000900268555</v>
      </c>
      <c r="C239" s="14">
        <v>36.134498596191406</v>
      </c>
      <c r="D239" s="14">
        <v>19.5</v>
      </c>
      <c r="E239">
        <f t="shared" si="6"/>
        <v>1</v>
      </c>
      <c r="F239">
        <f>D239*E239</f>
        <v>19.5</v>
      </c>
      <c r="G239">
        <f t="shared" si="7"/>
        <v>0</v>
      </c>
      <c r="H239">
        <f>D239*G239</f>
        <v>0</v>
      </c>
    </row>
    <row r="240" spans="1:8" x14ac:dyDescent="0.2">
      <c r="A240" s="14">
        <v>657.5</v>
      </c>
      <c r="B240" s="14">
        <v>14.074000358581543</v>
      </c>
      <c r="C240" s="14">
        <v>36.781600952148438</v>
      </c>
      <c r="D240" s="14">
        <v>18.390804290771484</v>
      </c>
      <c r="E240">
        <f t="shared" si="6"/>
        <v>0</v>
      </c>
      <c r="F240">
        <f>D240*E240</f>
        <v>0</v>
      </c>
      <c r="G240">
        <f t="shared" si="7"/>
        <v>0</v>
      </c>
      <c r="H240">
        <f>D240*G240</f>
        <v>0</v>
      </c>
    </row>
    <row r="241" spans="1:8" x14ac:dyDescent="0.2">
      <c r="A241" s="14">
        <v>657.550048828125</v>
      </c>
      <c r="B241" s="14">
        <v>13.437000274658203</v>
      </c>
      <c r="C241" s="14">
        <v>51.851898193359375</v>
      </c>
      <c r="D241" s="14">
        <v>18.786764144897461</v>
      </c>
      <c r="E241">
        <f t="shared" si="6"/>
        <v>0</v>
      </c>
      <c r="F241">
        <f>D241*E241</f>
        <v>0</v>
      </c>
      <c r="G241">
        <f t="shared" si="7"/>
        <v>1</v>
      </c>
      <c r="H241">
        <f>D241*G241</f>
        <v>18.786764144897461</v>
      </c>
    </row>
    <row r="242" spans="1:8" x14ac:dyDescent="0.2">
      <c r="A242" s="14">
        <v>657.6500244140625</v>
      </c>
      <c r="B242" s="14">
        <v>18.33799934387207</v>
      </c>
      <c r="C242" s="14">
        <v>25.559600830078125</v>
      </c>
      <c r="D242" s="14">
        <v>19.770179748535156</v>
      </c>
      <c r="E242">
        <f t="shared" si="6"/>
        <v>1</v>
      </c>
      <c r="F242">
        <f>D242*E242</f>
        <v>19.770179748535156</v>
      </c>
      <c r="G242">
        <f t="shared" si="7"/>
        <v>0</v>
      </c>
      <c r="H242">
        <f>D242*G242</f>
        <v>0</v>
      </c>
    </row>
    <row r="243" spans="1:8" x14ac:dyDescent="0.2">
      <c r="A243" s="14">
        <v>657.75</v>
      </c>
      <c r="B243" s="14">
        <v>11.425999641418457</v>
      </c>
      <c r="C243" s="14">
        <v>51.5625</v>
      </c>
      <c r="D243" s="14">
        <v>19.333333969116211</v>
      </c>
      <c r="E243">
        <f t="shared" si="6"/>
        <v>0</v>
      </c>
      <c r="F243">
        <f>D243*E243</f>
        <v>0</v>
      </c>
      <c r="G243">
        <f t="shared" si="7"/>
        <v>1</v>
      </c>
      <c r="H243">
        <f>D243*G243</f>
        <v>19.333333969116211</v>
      </c>
    </row>
    <row r="244" spans="1:8" x14ac:dyDescent="0.2">
      <c r="A244" s="14">
        <v>657.79998779296875</v>
      </c>
      <c r="B244" s="14">
        <v>15.749917030334473</v>
      </c>
      <c r="C244" s="14">
        <v>37.291099548339844</v>
      </c>
      <c r="D244" s="14">
        <v>21.463916778564453</v>
      </c>
      <c r="E244">
        <f t="shared" si="6"/>
        <v>1</v>
      </c>
      <c r="F244">
        <f>D244*E244</f>
        <v>21.463916778564453</v>
      </c>
      <c r="G244">
        <f t="shared" si="7"/>
        <v>0</v>
      </c>
      <c r="H244">
        <f>D244*G244</f>
        <v>0</v>
      </c>
    </row>
    <row r="245" spans="1:8" x14ac:dyDescent="0.2">
      <c r="A245" s="14">
        <v>657.9000244140625</v>
      </c>
      <c r="B245" s="14">
        <v>15.779000282287598</v>
      </c>
      <c r="C245" s="14">
        <v>17.150800704956055</v>
      </c>
      <c r="D245" s="14">
        <v>23.084922790527344</v>
      </c>
      <c r="E245">
        <f t="shared" si="6"/>
        <v>1</v>
      </c>
      <c r="F245">
        <f>D245*E245</f>
        <v>23.084922790527344</v>
      </c>
      <c r="G245">
        <f t="shared" si="7"/>
        <v>0</v>
      </c>
      <c r="H245">
        <f>D245*G245</f>
        <v>0</v>
      </c>
    </row>
    <row r="246" spans="1:8" x14ac:dyDescent="0.2">
      <c r="A246" s="14">
        <v>658</v>
      </c>
      <c r="B246" s="14">
        <v>14.062000274658203</v>
      </c>
      <c r="C246" s="14">
        <v>32.651901245117188</v>
      </c>
      <c r="D246" s="14">
        <v>21.062992095947266</v>
      </c>
      <c r="E246">
        <f t="shared" si="6"/>
        <v>0</v>
      </c>
      <c r="F246">
        <f>D246*E246</f>
        <v>0</v>
      </c>
      <c r="G246">
        <f t="shared" si="7"/>
        <v>0</v>
      </c>
      <c r="H246">
        <f>D246*G246</f>
        <v>0</v>
      </c>
    </row>
    <row r="247" spans="1:8" x14ac:dyDescent="0.2">
      <c r="A247" s="14">
        <v>658.3499755859375</v>
      </c>
      <c r="B247" s="14">
        <v>12.173999786376953</v>
      </c>
      <c r="C247" s="14">
        <v>36.314399719238281</v>
      </c>
      <c r="D247" s="14">
        <v>18.686868667602539</v>
      </c>
      <c r="E247">
        <f t="shared" si="6"/>
        <v>0</v>
      </c>
      <c r="F247">
        <f>D247*E247</f>
        <v>0</v>
      </c>
      <c r="G247">
        <f t="shared" si="7"/>
        <v>0</v>
      </c>
      <c r="H247">
        <f>D247*G247</f>
        <v>0</v>
      </c>
    </row>
    <row r="248" spans="1:8" x14ac:dyDescent="0.2">
      <c r="A248" s="14">
        <v>658.5999755859375</v>
      </c>
      <c r="B248" s="14">
        <v>12.899999618530273</v>
      </c>
      <c r="C248" s="14">
        <v>26.943300247192383</v>
      </c>
      <c r="D248" s="14">
        <v>20.770235061645508</v>
      </c>
      <c r="E248">
        <f t="shared" si="6"/>
        <v>0</v>
      </c>
      <c r="F248">
        <f>D248*E248</f>
        <v>0</v>
      </c>
      <c r="G248">
        <f t="shared" si="7"/>
        <v>0</v>
      </c>
      <c r="H248">
        <f>D248*G248</f>
        <v>0</v>
      </c>
    </row>
    <row r="249" spans="1:8" x14ac:dyDescent="0.2">
      <c r="A249" s="14">
        <v>658.79998779296875</v>
      </c>
      <c r="B249" s="14">
        <v>10.970999717712402</v>
      </c>
      <c r="C249" s="14">
        <v>29.496400833129883</v>
      </c>
      <c r="D249" s="14">
        <v>19.30555534362793</v>
      </c>
      <c r="E249">
        <f t="shared" si="6"/>
        <v>0</v>
      </c>
      <c r="F249">
        <f>D249*E249</f>
        <v>0</v>
      </c>
      <c r="G249">
        <f t="shared" si="7"/>
        <v>0</v>
      </c>
      <c r="H249">
        <f>D249*G249</f>
        <v>0</v>
      </c>
    </row>
    <row r="250" spans="1:8" x14ac:dyDescent="0.2">
      <c r="A250" s="14">
        <v>659.050048828125</v>
      </c>
      <c r="B250" s="14">
        <v>17.435199737548828</v>
      </c>
      <c r="C250" s="14">
        <v>32.765499114990234</v>
      </c>
      <c r="D250" s="14">
        <v>20.132802963256836</v>
      </c>
      <c r="E250">
        <f t="shared" si="6"/>
        <v>1</v>
      </c>
      <c r="F250">
        <f>D250*E250</f>
        <v>20.132802963256836</v>
      </c>
      <c r="G250">
        <f t="shared" si="7"/>
        <v>0</v>
      </c>
      <c r="H250">
        <f>D250*G250</f>
        <v>0</v>
      </c>
    </row>
    <row r="251" spans="1:8" x14ac:dyDescent="0.2">
      <c r="A251" s="14">
        <v>659.1500244140625</v>
      </c>
      <c r="B251" s="14">
        <v>14.760000228881836</v>
      </c>
      <c r="C251" s="14">
        <v>36.797798156738281</v>
      </c>
      <c r="D251" s="14">
        <v>20.669635772705078</v>
      </c>
      <c r="E251">
        <f t="shared" si="6"/>
        <v>0</v>
      </c>
      <c r="F251">
        <f>D251*E251</f>
        <v>0</v>
      </c>
      <c r="G251">
        <f t="shared" si="7"/>
        <v>0</v>
      </c>
      <c r="H251">
        <f>D251*G251</f>
        <v>0</v>
      </c>
    </row>
    <row r="252" spans="1:8" x14ac:dyDescent="0.2">
      <c r="A252" s="14">
        <v>659.3499755859375</v>
      </c>
      <c r="B252" s="14">
        <v>14.602999687194824</v>
      </c>
      <c r="C252" s="14">
        <v>31.370899200439453</v>
      </c>
      <c r="D252" s="14">
        <v>22.281553268432617</v>
      </c>
      <c r="E252">
        <f t="shared" si="6"/>
        <v>0</v>
      </c>
      <c r="F252">
        <f>D252*E252</f>
        <v>0</v>
      </c>
      <c r="G252">
        <f t="shared" si="7"/>
        <v>0</v>
      </c>
      <c r="H252">
        <f>D252*G252</f>
        <v>0</v>
      </c>
    </row>
    <row r="253" spans="1:8" x14ac:dyDescent="0.2">
      <c r="A253" s="14">
        <v>659.4000244140625</v>
      </c>
      <c r="B253" s="14">
        <v>13.522333145141602</v>
      </c>
      <c r="C253" s="14">
        <v>37.108600616455078</v>
      </c>
      <c r="D253" s="14">
        <v>20.600271224975586</v>
      </c>
      <c r="E253">
        <f t="shared" si="6"/>
        <v>0</v>
      </c>
      <c r="F253">
        <f>D253*E253</f>
        <v>0</v>
      </c>
      <c r="G253">
        <f t="shared" si="7"/>
        <v>0</v>
      </c>
      <c r="H253">
        <f>D253*G253</f>
        <v>0</v>
      </c>
    </row>
    <row r="254" spans="1:8" x14ac:dyDescent="0.2">
      <c r="A254" s="14">
        <v>659.4000244140625</v>
      </c>
      <c r="B254" s="14">
        <v>16.669000625610352</v>
      </c>
      <c r="C254" s="14">
        <v>31.5</v>
      </c>
      <c r="D254" s="14">
        <v>20.827339172363281</v>
      </c>
      <c r="E254">
        <f t="shared" si="6"/>
        <v>1</v>
      </c>
      <c r="F254">
        <f>D254*E254</f>
        <v>20.827339172363281</v>
      </c>
      <c r="G254">
        <f t="shared" si="7"/>
        <v>0</v>
      </c>
      <c r="H254">
        <f>D254*G254</f>
        <v>0</v>
      </c>
    </row>
    <row r="255" spans="1:8" x14ac:dyDescent="0.2">
      <c r="A255" s="14">
        <v>659.79998779296875</v>
      </c>
      <c r="B255" s="14">
        <v>13.522250175476074</v>
      </c>
      <c r="C255" s="14">
        <v>33.630100250244141</v>
      </c>
      <c r="D255" s="14">
        <v>19.224924087524414</v>
      </c>
      <c r="E255">
        <f t="shared" si="6"/>
        <v>0</v>
      </c>
      <c r="F255">
        <f>D255*E255</f>
        <v>0</v>
      </c>
      <c r="G255">
        <f t="shared" si="7"/>
        <v>0</v>
      </c>
      <c r="H255">
        <f>D255*G255</f>
        <v>0</v>
      </c>
    </row>
    <row r="256" spans="1:8" x14ac:dyDescent="0.2">
      <c r="A256" s="14">
        <v>659.9000244140625</v>
      </c>
      <c r="B256" s="14">
        <v>12.517999649047852</v>
      </c>
      <c r="C256" s="14">
        <v>47.124698638916016</v>
      </c>
      <c r="D256" s="14">
        <v>17.654769897460938</v>
      </c>
      <c r="E256">
        <f t="shared" si="6"/>
        <v>0</v>
      </c>
      <c r="F256">
        <f>D256*E256</f>
        <v>0</v>
      </c>
      <c r="G256">
        <f t="shared" si="7"/>
        <v>1</v>
      </c>
      <c r="H256">
        <f>D256*G256</f>
        <v>17.654769897460938</v>
      </c>
    </row>
    <row r="257" spans="1:8" x14ac:dyDescent="0.2">
      <c r="A257" s="14">
        <v>660.050048828125</v>
      </c>
      <c r="B257" s="14">
        <v>18.326000213623047</v>
      </c>
      <c r="C257" s="14">
        <v>33.599998474121094</v>
      </c>
      <c r="D257" s="14">
        <v>17</v>
      </c>
      <c r="E257">
        <f t="shared" si="6"/>
        <v>1</v>
      </c>
      <c r="F257">
        <f>D257*E257</f>
        <v>17</v>
      </c>
      <c r="G257">
        <f t="shared" si="7"/>
        <v>0</v>
      </c>
      <c r="H257">
        <f>D257*G257</f>
        <v>0</v>
      </c>
    </row>
    <row r="258" spans="1:8" x14ac:dyDescent="0.2">
      <c r="A258" s="14">
        <v>660.0999755859375</v>
      </c>
      <c r="B258" s="14">
        <v>11.465999603271484</v>
      </c>
      <c r="C258" s="14">
        <v>30.677999496459961</v>
      </c>
      <c r="D258" s="14">
        <v>16.49772834777832</v>
      </c>
      <c r="E258">
        <f t="shared" si="6"/>
        <v>0</v>
      </c>
      <c r="F258">
        <f>D258*E258</f>
        <v>0</v>
      </c>
      <c r="G258">
        <f t="shared" si="7"/>
        <v>0</v>
      </c>
      <c r="H258">
        <f>D258*G258</f>
        <v>0</v>
      </c>
    </row>
    <row r="259" spans="1:8" x14ac:dyDescent="0.2">
      <c r="A259" s="14">
        <v>660.199951171875</v>
      </c>
      <c r="B259" s="14">
        <v>10.097999572753906</v>
      </c>
      <c r="C259" s="14">
        <v>54.76190185546875</v>
      </c>
      <c r="D259" s="14">
        <v>19.782608032226562</v>
      </c>
      <c r="E259">
        <f t="shared" ref="E259:E322" si="8">IF(B259&gt;15,1,0)</f>
        <v>0</v>
      </c>
      <c r="F259">
        <f>D259*E259</f>
        <v>0</v>
      </c>
      <c r="G259">
        <f t="shared" ref="G259:G322" si="9">IF(C259&gt;44,1,0)</f>
        <v>1</v>
      </c>
      <c r="H259">
        <f>D259*G259</f>
        <v>19.782608032226562</v>
      </c>
    </row>
    <row r="260" spans="1:8" x14ac:dyDescent="0.2">
      <c r="A260" s="14">
        <v>660.29998779296875</v>
      </c>
      <c r="B260" s="14">
        <v>15.364999771118164</v>
      </c>
      <c r="C260" s="14">
        <v>21.268699645996094</v>
      </c>
      <c r="D260" s="14">
        <v>22.302158355712891</v>
      </c>
      <c r="E260">
        <f t="shared" si="8"/>
        <v>1</v>
      </c>
      <c r="F260">
        <f>D260*E260</f>
        <v>22.302158355712891</v>
      </c>
      <c r="G260">
        <f t="shared" si="9"/>
        <v>0</v>
      </c>
      <c r="H260">
        <f>D260*G260</f>
        <v>0</v>
      </c>
    </row>
    <row r="261" spans="1:8" x14ac:dyDescent="0.2">
      <c r="A261" s="14">
        <v>660.75</v>
      </c>
      <c r="B261" s="14">
        <v>10.311332702636719</v>
      </c>
      <c r="C261" s="14">
        <v>48.812099456787109</v>
      </c>
      <c r="D261" s="14">
        <v>17.730770111083984</v>
      </c>
      <c r="E261">
        <f t="shared" si="8"/>
        <v>0</v>
      </c>
      <c r="F261">
        <f>D261*E261</f>
        <v>0</v>
      </c>
      <c r="G261">
        <f t="shared" si="9"/>
        <v>1</v>
      </c>
      <c r="H261">
        <f>D261*G261</f>
        <v>17.730770111083984</v>
      </c>
    </row>
    <row r="262" spans="1:8" x14ac:dyDescent="0.2">
      <c r="A262" s="14">
        <v>660.949951171875</v>
      </c>
      <c r="B262" s="14">
        <v>16.986625671386719</v>
      </c>
      <c r="C262" s="14">
        <v>22.693000793457031</v>
      </c>
      <c r="D262" s="14">
        <v>20.448360443115234</v>
      </c>
      <c r="E262">
        <f t="shared" si="8"/>
        <v>1</v>
      </c>
      <c r="F262">
        <f>D262*E262</f>
        <v>20.448360443115234</v>
      </c>
      <c r="G262">
        <f t="shared" si="9"/>
        <v>0</v>
      </c>
      <c r="H262">
        <f>D262*G262</f>
        <v>0</v>
      </c>
    </row>
    <row r="263" spans="1:8" x14ac:dyDescent="0.2">
      <c r="A263" s="14">
        <v>661.3499755859375</v>
      </c>
      <c r="B263" s="14">
        <v>9.6120004653930664</v>
      </c>
      <c r="C263" s="14">
        <v>66.206901550292969</v>
      </c>
      <c r="D263" s="14">
        <v>20.371694564819336</v>
      </c>
      <c r="E263">
        <f t="shared" si="8"/>
        <v>0</v>
      </c>
      <c r="F263">
        <f>D263*E263</f>
        <v>0</v>
      </c>
      <c r="G263">
        <f t="shared" si="9"/>
        <v>1</v>
      </c>
      <c r="H263">
        <f>D263*G263</f>
        <v>20.371694564819336</v>
      </c>
    </row>
    <row r="264" spans="1:8" x14ac:dyDescent="0.2">
      <c r="A264" s="14">
        <v>661.45001220703125</v>
      </c>
      <c r="B264" s="14">
        <v>21.110500335693359</v>
      </c>
      <c r="C264" s="14">
        <v>15.655900001525879</v>
      </c>
      <c r="D264" s="14">
        <v>20.164787292480469</v>
      </c>
      <c r="E264">
        <f t="shared" si="8"/>
        <v>1</v>
      </c>
      <c r="F264">
        <f>D264*E264</f>
        <v>20.164787292480469</v>
      </c>
      <c r="G264">
        <f t="shared" si="9"/>
        <v>0</v>
      </c>
      <c r="H264">
        <f>D264*G264</f>
        <v>0</v>
      </c>
    </row>
    <row r="265" spans="1:8" x14ac:dyDescent="0.2">
      <c r="A265" s="14">
        <v>661.5999755859375</v>
      </c>
      <c r="B265" s="14">
        <v>16.473312377929688</v>
      </c>
      <c r="C265" s="14">
        <v>30.441699981689453</v>
      </c>
      <c r="D265" s="14">
        <v>21.615377426147461</v>
      </c>
      <c r="E265">
        <f t="shared" si="8"/>
        <v>1</v>
      </c>
      <c r="F265">
        <f>D265*E265</f>
        <v>21.615377426147461</v>
      </c>
      <c r="G265">
        <f t="shared" si="9"/>
        <v>0</v>
      </c>
      <c r="H265">
        <f>D265*G265</f>
        <v>0</v>
      </c>
    </row>
    <row r="266" spans="1:8" x14ac:dyDescent="0.2">
      <c r="A266" s="14">
        <v>661.5999755859375</v>
      </c>
      <c r="B266" s="14">
        <v>18.368999481201172</v>
      </c>
      <c r="C266" s="14">
        <v>21.379299163818359</v>
      </c>
      <c r="D266" s="14">
        <v>20.561428070068359</v>
      </c>
      <c r="E266">
        <f t="shared" si="8"/>
        <v>1</v>
      </c>
      <c r="F266">
        <f>D266*E266</f>
        <v>20.561428070068359</v>
      </c>
      <c r="G266">
        <f t="shared" si="9"/>
        <v>0</v>
      </c>
      <c r="H266">
        <f>D266*G266</f>
        <v>0</v>
      </c>
    </row>
    <row r="267" spans="1:8" x14ac:dyDescent="0.2">
      <c r="A267" s="14">
        <v>661.8499755859375</v>
      </c>
      <c r="B267" s="14">
        <v>16.654111862182617</v>
      </c>
      <c r="C267" s="14">
        <v>31.018899917602539</v>
      </c>
      <c r="D267" s="14">
        <v>19.955511093139648</v>
      </c>
      <c r="E267">
        <f t="shared" si="8"/>
        <v>1</v>
      </c>
      <c r="F267">
        <f>D267*E267</f>
        <v>19.955511093139648</v>
      </c>
      <c r="G267">
        <f t="shared" si="9"/>
        <v>0</v>
      </c>
      <c r="H267">
        <f>D267*G267</f>
        <v>0</v>
      </c>
    </row>
    <row r="268" spans="1:8" x14ac:dyDescent="0.2">
      <c r="A268" s="14">
        <v>661.8499755859375</v>
      </c>
      <c r="B268" s="14">
        <v>18.544221878051758</v>
      </c>
      <c r="C268" s="14">
        <v>18.387800216674805</v>
      </c>
      <c r="D268" s="14">
        <v>21.183870315551758</v>
      </c>
      <c r="E268">
        <f t="shared" si="8"/>
        <v>1</v>
      </c>
      <c r="F268">
        <f>D268*E268</f>
        <v>21.183870315551758</v>
      </c>
      <c r="G268">
        <f t="shared" si="9"/>
        <v>0</v>
      </c>
      <c r="H268">
        <f>D268*G268</f>
        <v>0</v>
      </c>
    </row>
    <row r="269" spans="1:8" x14ac:dyDescent="0.2">
      <c r="A269" s="14">
        <v>661.8499755859375</v>
      </c>
      <c r="B269" s="14">
        <v>14.180000305175781</v>
      </c>
      <c r="C269" s="14">
        <v>42.446800231933594</v>
      </c>
      <c r="D269" s="14">
        <v>18.810422897338867</v>
      </c>
      <c r="E269">
        <f t="shared" si="8"/>
        <v>0</v>
      </c>
      <c r="F269">
        <f>D269*E269</f>
        <v>0</v>
      </c>
      <c r="G269">
        <f t="shared" si="9"/>
        <v>0</v>
      </c>
      <c r="H269">
        <f>D269*G269</f>
        <v>0</v>
      </c>
    </row>
    <row r="270" spans="1:8" x14ac:dyDescent="0.2">
      <c r="A270" s="14">
        <v>661.9000244140625</v>
      </c>
      <c r="B270" s="14">
        <v>18.02955436706543</v>
      </c>
      <c r="C270" s="14">
        <v>30.069099426269531</v>
      </c>
      <c r="D270" s="14">
        <v>20.57838249206543</v>
      </c>
      <c r="E270">
        <f t="shared" si="8"/>
        <v>1</v>
      </c>
      <c r="F270">
        <f>D270*E270</f>
        <v>20.57838249206543</v>
      </c>
      <c r="G270">
        <f t="shared" si="9"/>
        <v>0</v>
      </c>
      <c r="H270">
        <f>D270*G270</f>
        <v>0</v>
      </c>
    </row>
    <row r="271" spans="1:8" x14ac:dyDescent="0.2">
      <c r="A271" s="14">
        <v>661.9000244140625</v>
      </c>
      <c r="B271" s="14">
        <v>13.586000442504883</v>
      </c>
      <c r="C271" s="14">
        <v>0</v>
      </c>
      <c r="D271" s="14">
        <v>18.324607849121094</v>
      </c>
      <c r="E271">
        <f t="shared" si="8"/>
        <v>0</v>
      </c>
      <c r="F271">
        <f>D271*E271</f>
        <v>0</v>
      </c>
      <c r="G271">
        <f t="shared" si="9"/>
        <v>0</v>
      </c>
      <c r="H271">
        <f>D271*G271</f>
        <v>0</v>
      </c>
    </row>
    <row r="272" spans="1:8" x14ac:dyDescent="0.2">
      <c r="A272" s="14">
        <v>661.95001220703125</v>
      </c>
      <c r="B272" s="14">
        <v>12.640000343322754</v>
      </c>
      <c r="C272" s="14">
        <v>42.600898742675781</v>
      </c>
      <c r="D272" s="14">
        <v>18.820627212524414</v>
      </c>
      <c r="E272">
        <f t="shared" si="8"/>
        <v>0</v>
      </c>
      <c r="F272">
        <f>D272*E272</f>
        <v>0</v>
      </c>
      <c r="G272">
        <f t="shared" si="9"/>
        <v>0</v>
      </c>
      <c r="H272">
        <f>D272*G272</f>
        <v>0</v>
      </c>
    </row>
    <row r="273" spans="1:8" x14ac:dyDescent="0.2">
      <c r="A273" s="14">
        <v>662.4000244140625</v>
      </c>
      <c r="B273" s="14">
        <v>11.102999687194824</v>
      </c>
      <c r="C273" s="14">
        <v>45.882400512695312</v>
      </c>
      <c r="D273" s="14">
        <v>20.816326141357422</v>
      </c>
      <c r="E273">
        <f t="shared" si="8"/>
        <v>0</v>
      </c>
      <c r="F273">
        <f>D273*E273</f>
        <v>0</v>
      </c>
      <c r="G273">
        <f t="shared" si="9"/>
        <v>1</v>
      </c>
      <c r="H273">
        <f>D273*G273</f>
        <v>20.816326141357422</v>
      </c>
    </row>
    <row r="274" spans="1:8" x14ac:dyDescent="0.2">
      <c r="A274" s="14">
        <v>662.4000244140625</v>
      </c>
      <c r="B274" s="14">
        <v>7.5</v>
      </c>
      <c r="C274" s="14">
        <v>56.875</v>
      </c>
      <c r="D274" s="14">
        <v>20</v>
      </c>
      <c r="E274">
        <f t="shared" si="8"/>
        <v>0</v>
      </c>
      <c r="F274">
        <f>D274*E274</f>
        <v>0</v>
      </c>
      <c r="G274">
        <f t="shared" si="9"/>
        <v>1</v>
      </c>
      <c r="H274">
        <f>D274*G274</f>
        <v>20</v>
      </c>
    </row>
    <row r="275" spans="1:8" x14ac:dyDescent="0.2">
      <c r="A275" s="14">
        <v>662.45001220703125</v>
      </c>
      <c r="B275" s="14">
        <v>15.505999565124512</v>
      </c>
      <c r="C275" s="14">
        <v>25.103700637817383</v>
      </c>
      <c r="D275" s="14">
        <v>19.681818008422852</v>
      </c>
      <c r="E275">
        <f t="shared" si="8"/>
        <v>1</v>
      </c>
      <c r="F275">
        <f>D275*E275</f>
        <v>19.681818008422852</v>
      </c>
      <c r="G275">
        <f t="shared" si="9"/>
        <v>0</v>
      </c>
      <c r="H275">
        <f>D275*G275</f>
        <v>0</v>
      </c>
    </row>
    <row r="276" spans="1:8" x14ac:dyDescent="0.2">
      <c r="A276" s="14">
        <v>662.5</v>
      </c>
      <c r="B276" s="14">
        <v>22.841400146484375</v>
      </c>
      <c r="C276" s="14">
        <v>44.390701293945312</v>
      </c>
      <c r="D276" s="14">
        <v>19.390176773071289</v>
      </c>
      <c r="E276">
        <f t="shared" si="8"/>
        <v>1</v>
      </c>
      <c r="F276">
        <f>D276*E276</f>
        <v>19.390176773071289</v>
      </c>
      <c r="G276">
        <f t="shared" si="9"/>
        <v>1</v>
      </c>
      <c r="H276">
        <f>D276*G276</f>
        <v>19.390176773071289</v>
      </c>
    </row>
    <row r="277" spans="1:8" x14ac:dyDescent="0.2">
      <c r="A277" s="14">
        <v>662.550048828125</v>
      </c>
      <c r="B277" s="14">
        <v>19.823125839233398</v>
      </c>
      <c r="C277" s="14">
        <v>27.354499816894531</v>
      </c>
      <c r="D277" s="14">
        <v>20.927318572998047</v>
      </c>
      <c r="E277">
        <f t="shared" si="8"/>
        <v>1</v>
      </c>
      <c r="F277">
        <f>D277*E277</f>
        <v>20.927318572998047</v>
      </c>
      <c r="G277">
        <f t="shared" si="9"/>
        <v>0</v>
      </c>
      <c r="H277">
        <f>D277*G277</f>
        <v>0</v>
      </c>
    </row>
    <row r="278" spans="1:8" x14ac:dyDescent="0.2">
      <c r="A278" s="14">
        <v>662.550048828125</v>
      </c>
      <c r="B278" s="14">
        <v>16.347000122070312</v>
      </c>
      <c r="C278" s="14">
        <v>24.722200393676758</v>
      </c>
      <c r="D278" s="14">
        <v>19.944366455078125</v>
      </c>
      <c r="E278">
        <f t="shared" si="8"/>
        <v>1</v>
      </c>
      <c r="F278">
        <f>D278*E278</f>
        <v>19.944366455078125</v>
      </c>
      <c r="G278">
        <f t="shared" si="9"/>
        <v>0</v>
      </c>
      <c r="H278">
        <f>D278*G278</f>
        <v>0</v>
      </c>
    </row>
    <row r="279" spans="1:8" x14ac:dyDescent="0.2">
      <c r="A279" s="14">
        <v>662.6500244140625</v>
      </c>
      <c r="B279" s="14">
        <v>16.292999267578125</v>
      </c>
      <c r="C279" s="14">
        <v>14.850899696350098</v>
      </c>
      <c r="D279" s="14">
        <v>20.791093826293945</v>
      </c>
      <c r="E279">
        <f t="shared" si="8"/>
        <v>1</v>
      </c>
      <c r="F279">
        <f>D279*E279</f>
        <v>20.791093826293945</v>
      </c>
      <c r="G279">
        <f t="shared" si="9"/>
        <v>0</v>
      </c>
      <c r="H279">
        <f>D279*G279</f>
        <v>0</v>
      </c>
    </row>
    <row r="280" spans="1:8" x14ac:dyDescent="0.2">
      <c r="A280" s="14">
        <v>662.70001220703125</v>
      </c>
      <c r="B280" s="14">
        <v>13.248000144958496</v>
      </c>
      <c r="C280" s="14">
        <v>29.838699340820312</v>
      </c>
      <c r="D280" s="14">
        <v>19.20353889465332</v>
      </c>
      <c r="E280">
        <f t="shared" si="8"/>
        <v>0</v>
      </c>
      <c r="F280">
        <f>D280*E280</f>
        <v>0</v>
      </c>
      <c r="G280">
        <f t="shared" si="9"/>
        <v>0</v>
      </c>
      <c r="H280">
        <f>D280*G280</f>
        <v>0</v>
      </c>
    </row>
    <row r="281" spans="1:8" x14ac:dyDescent="0.2">
      <c r="A281" s="14">
        <v>662.75</v>
      </c>
      <c r="B281" s="14">
        <v>14.010000228881836</v>
      </c>
      <c r="C281" s="14">
        <v>37.087398529052734</v>
      </c>
      <c r="D281" s="14">
        <v>19.024391174316406</v>
      </c>
      <c r="E281">
        <f t="shared" si="8"/>
        <v>0</v>
      </c>
      <c r="F281">
        <f>D281*E281</f>
        <v>0</v>
      </c>
      <c r="G281">
        <f t="shared" si="9"/>
        <v>0</v>
      </c>
      <c r="H281">
        <f>D281*G281</f>
        <v>0</v>
      </c>
    </row>
    <row r="282" spans="1:8" x14ac:dyDescent="0.2">
      <c r="A282" s="14">
        <v>662.9000244140625</v>
      </c>
      <c r="B282" s="14">
        <v>14.163000106811523</v>
      </c>
      <c r="C282" s="14">
        <v>25.605499267578125</v>
      </c>
      <c r="D282" s="14">
        <v>17.620578765869141</v>
      </c>
      <c r="E282">
        <f t="shared" si="8"/>
        <v>0</v>
      </c>
      <c r="F282">
        <f>D282*E282</f>
        <v>0</v>
      </c>
      <c r="G282">
        <f t="shared" si="9"/>
        <v>0</v>
      </c>
      <c r="H282">
        <f>D282*G282</f>
        <v>0</v>
      </c>
    </row>
    <row r="283" spans="1:8" x14ac:dyDescent="0.2">
      <c r="A283" s="14">
        <v>663.3499755859375</v>
      </c>
      <c r="B283" s="14">
        <v>15.770999908447266</v>
      </c>
      <c r="C283" s="14">
        <v>20.926300048828125</v>
      </c>
      <c r="D283" s="14">
        <v>20.237154006958008</v>
      </c>
      <c r="E283">
        <f t="shared" si="8"/>
        <v>1</v>
      </c>
      <c r="F283">
        <f>D283*E283</f>
        <v>20.237154006958008</v>
      </c>
      <c r="G283">
        <f t="shared" si="9"/>
        <v>0</v>
      </c>
      <c r="H283">
        <f>D283*G283</f>
        <v>0</v>
      </c>
    </row>
    <row r="284" spans="1:8" x14ac:dyDescent="0.2">
      <c r="A284" s="14">
        <v>663.449951171875</v>
      </c>
      <c r="B284" s="14">
        <v>14.483332633972168</v>
      </c>
      <c r="C284" s="14">
        <v>35.846199035644531</v>
      </c>
      <c r="D284" s="14">
        <v>19.293739318847656</v>
      </c>
      <c r="E284">
        <f t="shared" si="8"/>
        <v>0</v>
      </c>
      <c r="F284">
        <f>D284*E284</f>
        <v>0</v>
      </c>
      <c r="G284">
        <f t="shared" si="9"/>
        <v>0</v>
      </c>
      <c r="H284">
        <f>D284*G284</f>
        <v>0</v>
      </c>
    </row>
    <row r="285" spans="1:8" x14ac:dyDescent="0.2">
      <c r="A285" s="14">
        <v>663.5</v>
      </c>
      <c r="B285" s="14">
        <v>14.208999633789062</v>
      </c>
      <c r="C285" s="14">
        <v>26.213600158691406</v>
      </c>
      <c r="D285" s="14">
        <v>18.829980850219727</v>
      </c>
      <c r="E285">
        <f t="shared" si="8"/>
        <v>0</v>
      </c>
      <c r="F285">
        <f>D285*E285</f>
        <v>0</v>
      </c>
      <c r="G285">
        <f t="shared" si="9"/>
        <v>0</v>
      </c>
      <c r="H285">
        <f>D285*G285</f>
        <v>0</v>
      </c>
    </row>
    <row r="286" spans="1:8" x14ac:dyDescent="0.2">
      <c r="A286" s="14">
        <v>663.8499755859375</v>
      </c>
      <c r="B286" s="14">
        <v>15.166999816894531</v>
      </c>
      <c r="C286" s="14">
        <v>36.484500885009766</v>
      </c>
      <c r="D286" s="14">
        <v>20.339492797851562</v>
      </c>
      <c r="E286">
        <f t="shared" si="8"/>
        <v>1</v>
      </c>
      <c r="F286">
        <f>D286*E286</f>
        <v>20.339492797851562</v>
      </c>
      <c r="G286">
        <f t="shared" si="9"/>
        <v>0</v>
      </c>
      <c r="H286">
        <f>D286*G286</f>
        <v>0</v>
      </c>
    </row>
    <row r="287" spans="1:8" x14ac:dyDescent="0.2">
      <c r="A287" s="14">
        <v>663.8499755859375</v>
      </c>
      <c r="B287" s="14">
        <v>12.584250450134277</v>
      </c>
      <c r="C287" s="14">
        <v>43.216499328613281</v>
      </c>
      <c r="D287" s="14">
        <v>19.228996276855469</v>
      </c>
      <c r="E287">
        <f t="shared" si="8"/>
        <v>0</v>
      </c>
      <c r="F287">
        <f>D287*E287</f>
        <v>0</v>
      </c>
      <c r="G287">
        <f t="shared" si="9"/>
        <v>0</v>
      </c>
      <c r="H287">
        <f>D287*G287</f>
        <v>0</v>
      </c>
    </row>
    <row r="288" spans="1:8" x14ac:dyDescent="0.2">
      <c r="A288" s="14">
        <v>663.9000244140625</v>
      </c>
      <c r="B288" s="14">
        <v>10.550999641418457</v>
      </c>
      <c r="C288" s="14">
        <v>55.285499572753906</v>
      </c>
      <c r="D288" s="14">
        <v>17.891304016113281</v>
      </c>
      <c r="E288">
        <f t="shared" si="8"/>
        <v>0</v>
      </c>
      <c r="F288">
        <f>D288*E288</f>
        <v>0</v>
      </c>
      <c r="G288">
        <f t="shared" si="9"/>
        <v>1</v>
      </c>
      <c r="H288">
        <f>D288*G288</f>
        <v>17.891304016113281</v>
      </c>
    </row>
    <row r="289" spans="1:8" x14ac:dyDescent="0.2">
      <c r="A289" s="14">
        <v>664</v>
      </c>
      <c r="B289" s="14">
        <v>16.955999374389648</v>
      </c>
      <c r="C289" s="14">
        <v>13.369199752807617</v>
      </c>
      <c r="D289" s="14">
        <v>19.518810272216797</v>
      </c>
      <c r="E289">
        <f t="shared" si="8"/>
        <v>1</v>
      </c>
      <c r="F289">
        <f>D289*E289</f>
        <v>19.518810272216797</v>
      </c>
      <c r="G289">
        <f t="shared" si="9"/>
        <v>0</v>
      </c>
      <c r="H289">
        <f>D289*G289</f>
        <v>0</v>
      </c>
    </row>
    <row r="290" spans="1:8" x14ac:dyDescent="0.2">
      <c r="A290" s="14">
        <v>664</v>
      </c>
      <c r="B290" s="14">
        <v>17.708999633789062</v>
      </c>
      <c r="C290" s="14">
        <v>25.429599761962891</v>
      </c>
      <c r="D290" s="14">
        <v>19.084506988525391</v>
      </c>
      <c r="E290">
        <f t="shared" si="8"/>
        <v>1</v>
      </c>
      <c r="F290">
        <f>D290*E290</f>
        <v>19.084506988525391</v>
      </c>
      <c r="G290">
        <f t="shared" si="9"/>
        <v>0</v>
      </c>
      <c r="H290">
        <f>D290*G290</f>
        <v>0</v>
      </c>
    </row>
    <row r="291" spans="1:8" x14ac:dyDescent="0.2">
      <c r="A291" s="14">
        <v>664.1500244140625</v>
      </c>
      <c r="B291" s="14">
        <v>16.271999359130859</v>
      </c>
      <c r="C291" s="14">
        <v>32.686100006103516</v>
      </c>
      <c r="D291" s="14">
        <v>19.935483932495117</v>
      </c>
      <c r="E291">
        <f t="shared" si="8"/>
        <v>1</v>
      </c>
      <c r="F291">
        <f>D291*E291</f>
        <v>19.935483932495117</v>
      </c>
      <c r="G291">
        <f t="shared" si="9"/>
        <v>0</v>
      </c>
      <c r="H291">
        <f>D291*G291</f>
        <v>0</v>
      </c>
    </row>
    <row r="292" spans="1:8" x14ac:dyDescent="0.2">
      <c r="A292" s="14">
        <v>664.1500244140625</v>
      </c>
      <c r="B292" s="14">
        <v>17.900800704956055</v>
      </c>
      <c r="C292" s="14">
        <v>33.810298919677734</v>
      </c>
      <c r="D292" s="14">
        <v>18.873256683349609</v>
      </c>
      <c r="E292">
        <f t="shared" si="8"/>
        <v>1</v>
      </c>
      <c r="F292">
        <f>D292*E292</f>
        <v>18.873256683349609</v>
      </c>
      <c r="G292">
        <f t="shared" si="9"/>
        <v>0</v>
      </c>
      <c r="H292">
        <f>D292*G292</f>
        <v>0</v>
      </c>
    </row>
    <row r="293" spans="1:8" x14ac:dyDescent="0.2">
      <c r="A293" s="14">
        <v>664.29998779296875</v>
      </c>
      <c r="B293" s="14">
        <v>11.833999633789062</v>
      </c>
      <c r="C293" s="14">
        <v>47.305400848388672</v>
      </c>
      <c r="D293" s="14">
        <v>20.14178466796875</v>
      </c>
      <c r="E293">
        <f t="shared" si="8"/>
        <v>0</v>
      </c>
      <c r="F293">
        <f>D293*E293</f>
        <v>0</v>
      </c>
      <c r="G293">
        <f t="shared" si="9"/>
        <v>1</v>
      </c>
      <c r="H293">
        <f>D293*G293</f>
        <v>20.14178466796875</v>
      </c>
    </row>
    <row r="294" spans="1:8" x14ac:dyDescent="0.2">
      <c r="A294" s="14">
        <v>664.4000244140625</v>
      </c>
      <c r="B294" s="14">
        <v>18.620199203491211</v>
      </c>
      <c r="C294" s="14">
        <v>15.929900169372559</v>
      </c>
      <c r="D294" s="14">
        <v>23.556371688842773</v>
      </c>
      <c r="E294">
        <f t="shared" si="8"/>
        <v>1</v>
      </c>
      <c r="F294">
        <f>D294*E294</f>
        <v>23.556371688842773</v>
      </c>
      <c r="G294">
        <f t="shared" si="9"/>
        <v>0</v>
      </c>
      <c r="H294">
        <f>D294*G294</f>
        <v>0</v>
      </c>
    </row>
    <row r="295" spans="1:8" x14ac:dyDescent="0.2">
      <c r="A295" s="14">
        <v>664.449951171875</v>
      </c>
      <c r="B295" s="14">
        <v>12.430999755859375</v>
      </c>
      <c r="C295" s="14">
        <v>30.373199462890625</v>
      </c>
      <c r="D295" s="14">
        <v>21.464788436889648</v>
      </c>
      <c r="E295">
        <f t="shared" si="8"/>
        <v>0</v>
      </c>
      <c r="F295">
        <f>D295*E295</f>
        <v>0</v>
      </c>
      <c r="G295">
        <f t="shared" si="9"/>
        <v>0</v>
      </c>
      <c r="H295">
        <f>D295*G295</f>
        <v>0</v>
      </c>
    </row>
    <row r="296" spans="1:8" x14ac:dyDescent="0.2">
      <c r="A296" s="14">
        <v>664.70001220703125</v>
      </c>
      <c r="B296" s="14">
        <v>15.166999816894531</v>
      </c>
      <c r="C296" s="14">
        <v>29.039800643920898</v>
      </c>
      <c r="D296" s="14">
        <v>19.191011428833008</v>
      </c>
      <c r="E296">
        <f t="shared" si="8"/>
        <v>1</v>
      </c>
      <c r="F296">
        <f>D296*E296</f>
        <v>19.191011428833008</v>
      </c>
      <c r="G296">
        <f t="shared" si="9"/>
        <v>0</v>
      </c>
      <c r="H296">
        <f>D296*G296</f>
        <v>0</v>
      </c>
    </row>
    <row r="297" spans="1:8" x14ac:dyDescent="0.2">
      <c r="A297" s="14">
        <v>664.75</v>
      </c>
      <c r="B297" s="14">
        <v>20.875749588012695</v>
      </c>
      <c r="C297" s="14">
        <v>30.643699645996094</v>
      </c>
      <c r="D297" s="14">
        <v>20.130800247192383</v>
      </c>
      <c r="E297">
        <f t="shared" si="8"/>
        <v>1</v>
      </c>
      <c r="F297">
        <f>D297*E297</f>
        <v>20.130800247192383</v>
      </c>
      <c r="G297">
        <f t="shared" si="9"/>
        <v>0</v>
      </c>
      <c r="H297">
        <f>D297*G297</f>
        <v>0</v>
      </c>
    </row>
    <row r="298" spans="1:8" x14ac:dyDescent="0.2">
      <c r="A298" s="14">
        <v>664.949951171875</v>
      </c>
      <c r="B298" s="14">
        <v>10.638999938964844</v>
      </c>
      <c r="C298" s="14">
        <v>50.387599945068359</v>
      </c>
      <c r="D298" s="14">
        <v>25.799999237060547</v>
      </c>
      <c r="E298">
        <f t="shared" si="8"/>
        <v>0</v>
      </c>
      <c r="F298">
        <f>D298*E298</f>
        <v>0</v>
      </c>
      <c r="G298">
        <f t="shared" si="9"/>
        <v>1</v>
      </c>
      <c r="H298">
        <f>D298*G298</f>
        <v>25.799999237060547</v>
      </c>
    </row>
    <row r="299" spans="1:8" x14ac:dyDescent="0.2">
      <c r="A299" s="14">
        <v>664.95001220703125</v>
      </c>
      <c r="B299" s="14">
        <v>25.029619216918945</v>
      </c>
      <c r="C299" s="14">
        <v>28.37660026550293</v>
      </c>
      <c r="D299" s="14">
        <v>18.777740478515625</v>
      </c>
      <c r="E299">
        <f t="shared" si="8"/>
        <v>1</v>
      </c>
      <c r="F299">
        <f>D299*E299</f>
        <v>18.777740478515625</v>
      </c>
      <c r="G299">
        <f t="shared" si="9"/>
        <v>0</v>
      </c>
      <c r="H299">
        <f>D299*G299</f>
        <v>0</v>
      </c>
    </row>
    <row r="300" spans="1:8" x14ac:dyDescent="0.2">
      <c r="A300" s="14">
        <v>665.0999755859375</v>
      </c>
      <c r="B300" s="14">
        <v>16.757801055908203</v>
      </c>
      <c r="C300" s="14">
        <v>31.082799911499023</v>
      </c>
      <c r="D300" s="14">
        <v>19.10981559753418</v>
      </c>
      <c r="E300">
        <f t="shared" si="8"/>
        <v>1</v>
      </c>
      <c r="F300">
        <f>D300*E300</f>
        <v>19.10981559753418</v>
      </c>
      <c r="G300">
        <f t="shared" si="9"/>
        <v>0</v>
      </c>
      <c r="H300">
        <f>D300*G300</f>
        <v>0</v>
      </c>
    </row>
    <row r="301" spans="1:8" x14ac:dyDescent="0.2">
      <c r="A301" s="14">
        <v>665.20001220703125</v>
      </c>
      <c r="B301" s="14">
        <v>15.296999931335449</v>
      </c>
      <c r="C301" s="14">
        <v>30.172399520874023</v>
      </c>
      <c r="D301" s="14">
        <v>19.701086044311523</v>
      </c>
      <c r="E301">
        <f t="shared" si="8"/>
        <v>1</v>
      </c>
      <c r="F301">
        <f>D301*E301</f>
        <v>19.701086044311523</v>
      </c>
      <c r="G301">
        <f t="shared" si="9"/>
        <v>0</v>
      </c>
      <c r="H301">
        <f>D301*G301</f>
        <v>0</v>
      </c>
    </row>
    <row r="302" spans="1:8" x14ac:dyDescent="0.2">
      <c r="A302" s="14">
        <v>665.3499755859375</v>
      </c>
      <c r="B302" s="14">
        <v>17.36944580078125</v>
      </c>
      <c r="C302" s="14">
        <v>24.747100830078125</v>
      </c>
      <c r="D302" s="14">
        <v>18.615942001342773</v>
      </c>
      <c r="E302">
        <f t="shared" si="8"/>
        <v>1</v>
      </c>
      <c r="F302">
        <f>D302*E302</f>
        <v>18.615942001342773</v>
      </c>
      <c r="G302">
        <f t="shared" si="9"/>
        <v>0</v>
      </c>
      <c r="H302">
        <f>D302*G302</f>
        <v>0</v>
      </c>
    </row>
    <row r="303" spans="1:8" x14ac:dyDescent="0.2">
      <c r="A303" s="14">
        <v>665.6500244140625</v>
      </c>
      <c r="B303" s="14">
        <v>22.096000671386719</v>
      </c>
      <c r="C303" s="14">
        <v>36.000701904296875</v>
      </c>
      <c r="D303" s="14">
        <v>20.997211456298828</v>
      </c>
      <c r="E303">
        <f t="shared" si="8"/>
        <v>1</v>
      </c>
      <c r="F303">
        <f>D303*E303</f>
        <v>20.997211456298828</v>
      </c>
      <c r="G303">
        <f t="shared" si="9"/>
        <v>0</v>
      </c>
      <c r="H303">
        <f>D303*G303</f>
        <v>0</v>
      </c>
    </row>
    <row r="304" spans="1:8" x14ac:dyDescent="0.2">
      <c r="A304" s="14">
        <v>665.9000244140625</v>
      </c>
      <c r="B304" s="14">
        <v>22.841999053955078</v>
      </c>
      <c r="C304" s="14">
        <v>13.869600296020508</v>
      </c>
      <c r="D304" s="14">
        <v>20</v>
      </c>
      <c r="E304">
        <f t="shared" si="8"/>
        <v>1</v>
      </c>
      <c r="F304">
        <f>D304*E304</f>
        <v>20</v>
      </c>
      <c r="G304">
        <f t="shared" si="9"/>
        <v>0</v>
      </c>
      <c r="H304">
        <f>D304*G304</f>
        <v>0</v>
      </c>
    </row>
    <row r="305" spans="1:8" x14ac:dyDescent="0.2">
      <c r="A305" s="14">
        <v>665.95001220703125</v>
      </c>
      <c r="B305" s="14">
        <v>18.319875717163086</v>
      </c>
      <c r="C305" s="14">
        <v>45.723400115966797</v>
      </c>
      <c r="D305" s="14">
        <v>20.983251571655273</v>
      </c>
      <c r="E305">
        <f t="shared" si="8"/>
        <v>1</v>
      </c>
      <c r="F305">
        <f>D305*E305</f>
        <v>20.983251571655273</v>
      </c>
      <c r="G305">
        <f t="shared" si="9"/>
        <v>1</v>
      </c>
      <c r="H305">
        <f>D305*G305</f>
        <v>20.983251571655273</v>
      </c>
    </row>
    <row r="306" spans="1:8" x14ac:dyDescent="0.2">
      <c r="A306" s="14">
        <v>666</v>
      </c>
      <c r="B306" s="14">
        <v>25.030000686645508</v>
      </c>
      <c r="C306" s="14">
        <v>15.088600158691406</v>
      </c>
      <c r="D306" s="14">
        <v>21.642623901367188</v>
      </c>
      <c r="E306">
        <f t="shared" si="8"/>
        <v>1</v>
      </c>
      <c r="F306">
        <f>D306*E306</f>
        <v>21.642623901367188</v>
      </c>
      <c r="G306">
        <f t="shared" si="9"/>
        <v>0</v>
      </c>
      <c r="H306">
        <f>D306*G306</f>
        <v>0</v>
      </c>
    </row>
    <row r="307" spans="1:8" x14ac:dyDescent="0.2">
      <c r="A307" s="14">
        <v>666.050048828125</v>
      </c>
      <c r="B307" s="14">
        <v>21.957000732421875</v>
      </c>
      <c r="C307" s="14">
        <v>31.851900100708008</v>
      </c>
      <c r="D307" s="14">
        <v>20.029672622680664</v>
      </c>
      <c r="E307">
        <f t="shared" si="8"/>
        <v>1</v>
      </c>
      <c r="F307">
        <f>D307*E307</f>
        <v>20.029672622680664</v>
      </c>
      <c r="G307">
        <f t="shared" si="9"/>
        <v>0</v>
      </c>
      <c r="H307">
        <f>D307*G307</f>
        <v>0</v>
      </c>
    </row>
    <row r="308" spans="1:8" x14ac:dyDescent="0.2">
      <c r="A308" s="14">
        <v>666.0999755859375</v>
      </c>
      <c r="B308" s="14">
        <v>18.796833038330078</v>
      </c>
      <c r="C308" s="14">
        <v>24.603500366210938</v>
      </c>
      <c r="D308" s="14">
        <v>19.811397552490234</v>
      </c>
      <c r="E308">
        <f t="shared" si="8"/>
        <v>1</v>
      </c>
      <c r="F308">
        <f>D308*E308</f>
        <v>19.811397552490234</v>
      </c>
      <c r="G308">
        <f t="shared" si="9"/>
        <v>0</v>
      </c>
      <c r="H308">
        <f>D308*G308</f>
        <v>0</v>
      </c>
    </row>
    <row r="309" spans="1:8" x14ac:dyDescent="0.2">
      <c r="A309" s="14">
        <v>666.1500244140625</v>
      </c>
      <c r="B309" s="14">
        <v>10.638999938964844</v>
      </c>
      <c r="C309" s="14">
        <v>44.444400787353516</v>
      </c>
      <c r="D309" s="14">
        <v>18</v>
      </c>
      <c r="E309">
        <f t="shared" si="8"/>
        <v>0</v>
      </c>
      <c r="F309">
        <f>D309*E309</f>
        <v>0</v>
      </c>
      <c r="G309">
        <f t="shared" si="9"/>
        <v>1</v>
      </c>
      <c r="H309">
        <f>D309*G309</f>
        <v>18</v>
      </c>
    </row>
    <row r="310" spans="1:8" x14ac:dyDescent="0.2">
      <c r="A310" s="14">
        <v>666.1500244140625</v>
      </c>
      <c r="B310" s="14">
        <v>17.507999420166016</v>
      </c>
      <c r="C310" s="14">
        <v>15.209799766540527</v>
      </c>
      <c r="D310" s="14">
        <v>19.358108520507812</v>
      </c>
      <c r="E310">
        <f t="shared" si="8"/>
        <v>1</v>
      </c>
      <c r="F310">
        <f>D310*E310</f>
        <v>19.358108520507812</v>
      </c>
      <c r="G310">
        <f t="shared" si="9"/>
        <v>0</v>
      </c>
      <c r="H310">
        <f>D310*G310</f>
        <v>0</v>
      </c>
    </row>
    <row r="311" spans="1:8" x14ac:dyDescent="0.2">
      <c r="A311" s="14">
        <v>666.449951171875</v>
      </c>
      <c r="B311" s="14">
        <v>18.593000411987305</v>
      </c>
      <c r="C311" s="14">
        <v>18.494100570678711</v>
      </c>
      <c r="D311" s="14">
        <v>20.179121017456055</v>
      </c>
      <c r="E311">
        <f t="shared" si="8"/>
        <v>1</v>
      </c>
      <c r="F311">
        <f>D311*E311</f>
        <v>20.179121017456055</v>
      </c>
      <c r="G311">
        <f t="shared" si="9"/>
        <v>0</v>
      </c>
      <c r="H311">
        <f>D311*G311</f>
        <v>0</v>
      </c>
    </row>
    <row r="312" spans="1:8" x14ac:dyDescent="0.2">
      <c r="A312" s="14">
        <v>666.550048828125</v>
      </c>
      <c r="B312" s="14">
        <v>11.116000175476074</v>
      </c>
      <c r="C312" s="14">
        <v>22.883100509643555</v>
      </c>
      <c r="D312" s="14">
        <v>21.119863510131836</v>
      </c>
      <c r="E312">
        <f t="shared" si="8"/>
        <v>0</v>
      </c>
      <c r="F312">
        <f>D312*E312</f>
        <v>0</v>
      </c>
      <c r="G312">
        <f t="shared" si="9"/>
        <v>0</v>
      </c>
      <c r="H312">
        <f>D312*G312</f>
        <v>0</v>
      </c>
    </row>
    <row r="313" spans="1:8" x14ac:dyDescent="0.2">
      <c r="A313" s="14">
        <v>666.5999755859375</v>
      </c>
      <c r="B313" s="14">
        <v>14.09766674041748</v>
      </c>
      <c r="C313" s="14">
        <v>22.98390007019043</v>
      </c>
      <c r="D313" s="14">
        <v>23.389736175537109</v>
      </c>
      <c r="E313">
        <f t="shared" si="8"/>
        <v>0</v>
      </c>
      <c r="F313">
        <f>D313*E313</f>
        <v>0</v>
      </c>
      <c r="G313">
        <f t="shared" si="9"/>
        <v>0</v>
      </c>
      <c r="H313">
        <f>D313*G313</f>
        <v>0</v>
      </c>
    </row>
    <row r="314" spans="1:8" x14ac:dyDescent="0.2">
      <c r="A314" s="14">
        <v>666.6500244140625</v>
      </c>
      <c r="B314" s="14">
        <v>12.640000343322754</v>
      </c>
      <c r="C314" s="14">
        <v>40.163898468017578</v>
      </c>
      <c r="D314" s="14">
        <v>22.181818008422852</v>
      </c>
      <c r="E314">
        <f t="shared" si="8"/>
        <v>0</v>
      </c>
      <c r="F314">
        <f>D314*E314</f>
        <v>0</v>
      </c>
      <c r="G314">
        <f t="shared" si="9"/>
        <v>0</v>
      </c>
      <c r="H314">
        <f>D314*G314</f>
        <v>0</v>
      </c>
    </row>
    <row r="315" spans="1:8" x14ac:dyDescent="0.2">
      <c r="A315" s="14">
        <v>666.6500244140625</v>
      </c>
      <c r="B315" s="14">
        <v>20.936428070068359</v>
      </c>
      <c r="C315" s="14">
        <v>13.276200294494629</v>
      </c>
      <c r="D315" s="14">
        <v>19.942827224731445</v>
      </c>
      <c r="E315">
        <f t="shared" si="8"/>
        <v>1</v>
      </c>
      <c r="F315">
        <f>D315*E315</f>
        <v>19.942827224731445</v>
      </c>
      <c r="G315">
        <f t="shared" si="9"/>
        <v>0</v>
      </c>
      <c r="H315">
        <f>D315*G315</f>
        <v>0</v>
      </c>
    </row>
    <row r="316" spans="1:8" x14ac:dyDescent="0.2">
      <c r="A316" s="14">
        <v>666.699951171875</v>
      </c>
      <c r="B316" s="14">
        <v>14.180000305175781</v>
      </c>
      <c r="C316" s="14">
        <v>32.608699798583984</v>
      </c>
      <c r="D316" s="14">
        <v>17.78825569152832</v>
      </c>
      <c r="E316">
        <f t="shared" si="8"/>
        <v>0</v>
      </c>
      <c r="F316">
        <f>D316*E316</f>
        <v>0</v>
      </c>
      <c r="G316">
        <f t="shared" si="9"/>
        <v>0</v>
      </c>
      <c r="H316">
        <f>D316*G316</f>
        <v>0</v>
      </c>
    </row>
    <row r="317" spans="1:8" x14ac:dyDescent="0.2">
      <c r="A317" s="14">
        <v>666.8499755859375</v>
      </c>
      <c r="B317" s="14">
        <v>11.826000213623047</v>
      </c>
      <c r="C317" s="14">
        <v>53.503200531005859</v>
      </c>
      <c r="D317" s="14">
        <v>14.70588207244873</v>
      </c>
      <c r="E317">
        <f t="shared" si="8"/>
        <v>0</v>
      </c>
      <c r="F317">
        <f>D317*E317</f>
        <v>0</v>
      </c>
      <c r="G317">
        <f t="shared" si="9"/>
        <v>1</v>
      </c>
      <c r="H317">
        <f>D317*G317</f>
        <v>14.70588207244873</v>
      </c>
    </row>
    <row r="318" spans="1:8" x14ac:dyDescent="0.2">
      <c r="A318" s="14">
        <v>666.8499755859375</v>
      </c>
      <c r="B318" s="14">
        <v>18.670999526977539</v>
      </c>
      <c r="C318" s="14">
        <v>20.580999374389648</v>
      </c>
      <c r="D318" s="14">
        <v>19.040767669677734</v>
      </c>
      <c r="E318">
        <f t="shared" si="8"/>
        <v>1</v>
      </c>
      <c r="F318">
        <f>D318*E318</f>
        <v>19.040767669677734</v>
      </c>
      <c r="G318">
        <f t="shared" si="9"/>
        <v>0</v>
      </c>
      <c r="H318">
        <f>D318*G318</f>
        <v>0</v>
      </c>
    </row>
    <row r="319" spans="1:8" x14ac:dyDescent="0.2">
      <c r="A319" s="14">
        <v>667.1500244140625</v>
      </c>
      <c r="B319" s="14">
        <v>17.332000732421875</v>
      </c>
      <c r="C319" s="14">
        <v>16.065099716186523</v>
      </c>
      <c r="D319" s="14">
        <v>20.89195442199707</v>
      </c>
      <c r="E319">
        <f t="shared" si="8"/>
        <v>1</v>
      </c>
      <c r="F319">
        <f>D319*E319</f>
        <v>20.89195442199707</v>
      </c>
      <c r="G319">
        <f t="shared" si="9"/>
        <v>0</v>
      </c>
      <c r="H319">
        <f>D319*G319</f>
        <v>0</v>
      </c>
    </row>
    <row r="320" spans="1:8" x14ac:dyDescent="0.2">
      <c r="A320" s="14">
        <v>667.199951171875</v>
      </c>
      <c r="B320" s="14">
        <v>17.507999420166016</v>
      </c>
      <c r="C320" s="14">
        <v>19.8302001953125</v>
      </c>
      <c r="D320" s="14">
        <v>19.838506698608398</v>
      </c>
      <c r="E320">
        <f t="shared" si="8"/>
        <v>1</v>
      </c>
      <c r="F320">
        <f>D320*E320</f>
        <v>19.838506698608398</v>
      </c>
      <c r="G320">
        <f t="shared" si="9"/>
        <v>0</v>
      </c>
      <c r="H320">
        <f>D320*G320</f>
        <v>0</v>
      </c>
    </row>
    <row r="321" spans="1:8" x14ac:dyDescent="0.2">
      <c r="A321" s="14">
        <v>667.45001220703125</v>
      </c>
      <c r="B321" s="14">
        <v>15.571999549865723</v>
      </c>
      <c r="C321" s="14">
        <v>13.061200141906738</v>
      </c>
      <c r="D321" s="14">
        <v>19.52191162109375</v>
      </c>
      <c r="E321">
        <f t="shared" si="8"/>
        <v>1</v>
      </c>
      <c r="F321">
        <f>D321*E321</f>
        <v>19.52191162109375</v>
      </c>
      <c r="G321">
        <f t="shared" si="9"/>
        <v>0</v>
      </c>
      <c r="H321">
        <f>D321*G321</f>
        <v>0</v>
      </c>
    </row>
    <row r="322" spans="1:8" x14ac:dyDescent="0.2">
      <c r="A322" s="14">
        <v>667.45001220703125</v>
      </c>
      <c r="B322" s="14">
        <v>15.56725025177002</v>
      </c>
      <c r="C322" s="14">
        <v>8.673100471496582</v>
      </c>
      <c r="D322" s="14">
        <v>20.68621826171875</v>
      </c>
      <c r="E322">
        <f t="shared" si="8"/>
        <v>1</v>
      </c>
      <c r="F322">
        <f>D322*E322</f>
        <v>20.68621826171875</v>
      </c>
      <c r="G322">
        <f t="shared" si="9"/>
        <v>0</v>
      </c>
      <c r="H322">
        <f>D322*G322</f>
        <v>0</v>
      </c>
    </row>
    <row r="323" spans="1:8" x14ac:dyDescent="0.2">
      <c r="A323" s="14">
        <v>667.5999755859375</v>
      </c>
      <c r="B323" s="14">
        <v>15.751999855041504</v>
      </c>
      <c r="C323" s="14">
        <v>29.864299774169922</v>
      </c>
      <c r="D323" s="14">
        <v>18.181818008422852</v>
      </c>
      <c r="E323">
        <f t="shared" ref="E323:E386" si="10">IF(B323&gt;15,1,0)</f>
        <v>1</v>
      </c>
      <c r="F323">
        <f>D323*E323</f>
        <v>18.181818008422852</v>
      </c>
      <c r="G323">
        <f t="shared" ref="G323:G386" si="11">IF(C323&gt;44,1,0)</f>
        <v>0</v>
      </c>
      <c r="H323">
        <f>D323*G323</f>
        <v>0</v>
      </c>
    </row>
    <row r="324" spans="1:8" x14ac:dyDescent="0.2">
      <c r="A324" s="14">
        <v>668</v>
      </c>
      <c r="B324" s="14">
        <v>20.469999313354492</v>
      </c>
      <c r="C324" s="14">
        <v>23.642000198364258</v>
      </c>
      <c r="D324" s="14">
        <v>18.892242431640625</v>
      </c>
      <c r="E324">
        <f t="shared" si="10"/>
        <v>1</v>
      </c>
      <c r="F324">
        <f>D324*E324</f>
        <v>18.892242431640625</v>
      </c>
      <c r="G324">
        <f t="shared" si="11"/>
        <v>0</v>
      </c>
      <c r="H324">
        <f>D324*G324</f>
        <v>0</v>
      </c>
    </row>
    <row r="325" spans="1:8" x14ac:dyDescent="0.2">
      <c r="A325" s="14">
        <v>668.0999755859375</v>
      </c>
      <c r="B325" s="14">
        <v>9.7089996337890625</v>
      </c>
      <c r="C325" s="14">
        <v>35.267898559570312</v>
      </c>
      <c r="D325" s="14">
        <v>24.888889312744141</v>
      </c>
      <c r="E325">
        <f t="shared" si="10"/>
        <v>0</v>
      </c>
      <c r="F325">
        <f>D325*E325</f>
        <v>0</v>
      </c>
      <c r="G325">
        <f t="shared" si="11"/>
        <v>0</v>
      </c>
      <c r="H325">
        <f>D325*G325</f>
        <v>0</v>
      </c>
    </row>
    <row r="326" spans="1:8" x14ac:dyDescent="0.2">
      <c r="A326" s="14">
        <v>668.4000244140625</v>
      </c>
      <c r="B326" s="14">
        <v>11.116000175476074</v>
      </c>
      <c r="C326" s="14">
        <v>28.125</v>
      </c>
      <c r="D326" s="14">
        <v>18.580644607543945</v>
      </c>
      <c r="E326">
        <f t="shared" si="10"/>
        <v>0</v>
      </c>
      <c r="F326">
        <f>D326*E326</f>
        <v>0</v>
      </c>
      <c r="G326">
        <f t="shared" si="11"/>
        <v>0</v>
      </c>
      <c r="H326">
        <f>D326*G326</f>
        <v>0</v>
      </c>
    </row>
    <row r="327" spans="1:8" x14ac:dyDescent="0.2">
      <c r="A327" s="14">
        <v>668.5999755859375</v>
      </c>
      <c r="B327" s="14">
        <v>16.320999145507812</v>
      </c>
      <c r="C327" s="14">
        <v>11.751700401306152</v>
      </c>
      <c r="D327" s="14">
        <v>18.040000915527344</v>
      </c>
      <c r="E327">
        <f t="shared" si="10"/>
        <v>1</v>
      </c>
      <c r="F327">
        <f>D327*E327</f>
        <v>18.040000915527344</v>
      </c>
      <c r="G327">
        <f t="shared" si="11"/>
        <v>0</v>
      </c>
      <c r="H327">
        <f>D327*G327</f>
        <v>0</v>
      </c>
    </row>
    <row r="328" spans="1:8" x14ac:dyDescent="0.2">
      <c r="A328" s="14">
        <v>668.6500244140625</v>
      </c>
      <c r="B328" s="14">
        <v>21.966999053955078</v>
      </c>
      <c r="C328" s="14">
        <v>24.336299896240234</v>
      </c>
      <c r="D328" s="14">
        <v>17.733989715576172</v>
      </c>
      <c r="E328">
        <f t="shared" si="10"/>
        <v>1</v>
      </c>
      <c r="F328">
        <f>D328*E328</f>
        <v>17.733989715576172</v>
      </c>
      <c r="G328">
        <f t="shared" si="11"/>
        <v>0</v>
      </c>
      <c r="H328">
        <f>D328*G328</f>
        <v>0</v>
      </c>
    </row>
    <row r="329" spans="1:8" x14ac:dyDescent="0.2">
      <c r="A329" s="14">
        <v>668.79998779296875</v>
      </c>
      <c r="B329" s="14">
        <v>8.9340000152587891</v>
      </c>
      <c r="C329" s="14">
        <v>51.666698455810547</v>
      </c>
      <c r="D329" s="14">
        <v>21.454545974731445</v>
      </c>
      <c r="E329">
        <f t="shared" si="10"/>
        <v>0</v>
      </c>
      <c r="F329">
        <f>D329*E329</f>
        <v>0</v>
      </c>
      <c r="G329">
        <f t="shared" si="11"/>
        <v>1</v>
      </c>
      <c r="H329">
        <f>D329*G329</f>
        <v>21.454545974731445</v>
      </c>
    </row>
    <row r="330" spans="1:8" x14ac:dyDescent="0.2">
      <c r="A330" s="14">
        <v>668.9000244140625</v>
      </c>
      <c r="B330" s="14">
        <v>19.996999740600586</v>
      </c>
      <c r="C330" s="14">
        <v>42.964000701904297</v>
      </c>
      <c r="D330" s="14">
        <v>19.923425674438477</v>
      </c>
      <c r="E330">
        <f t="shared" si="10"/>
        <v>1</v>
      </c>
      <c r="F330">
        <f>D330*E330</f>
        <v>19.923425674438477</v>
      </c>
      <c r="G330">
        <f t="shared" si="11"/>
        <v>0</v>
      </c>
      <c r="H330">
        <f>D330*G330</f>
        <v>0</v>
      </c>
    </row>
    <row r="331" spans="1:8" x14ac:dyDescent="0.2">
      <c r="A331" s="14">
        <v>668.95001220703125</v>
      </c>
      <c r="B331" s="14">
        <v>18.827230453491211</v>
      </c>
      <c r="C331" s="14">
        <v>19.372499465942383</v>
      </c>
      <c r="D331" s="14">
        <v>20.339420318603516</v>
      </c>
      <c r="E331">
        <f t="shared" si="10"/>
        <v>1</v>
      </c>
      <c r="F331">
        <f>D331*E331</f>
        <v>20.339420318603516</v>
      </c>
      <c r="G331">
        <f t="shared" si="11"/>
        <v>0</v>
      </c>
      <c r="H331">
        <f>D331*G331</f>
        <v>0</v>
      </c>
    </row>
    <row r="332" spans="1:8" x14ac:dyDescent="0.2">
      <c r="A332" s="14">
        <v>669.0999755859375</v>
      </c>
      <c r="B332" s="14">
        <v>18.11866569519043</v>
      </c>
      <c r="C332" s="14">
        <v>16.954299926757812</v>
      </c>
      <c r="D332" s="14">
        <v>22.546075820922852</v>
      </c>
      <c r="E332">
        <f t="shared" si="10"/>
        <v>1</v>
      </c>
      <c r="F332">
        <f>D332*E332</f>
        <v>22.546075820922852</v>
      </c>
      <c r="G332">
        <f t="shared" si="11"/>
        <v>0</v>
      </c>
      <c r="H332">
        <f>D332*G332</f>
        <v>0</v>
      </c>
    </row>
    <row r="333" spans="1:8" x14ac:dyDescent="0.2">
      <c r="A333" s="14">
        <v>669.300048828125</v>
      </c>
      <c r="B333" s="14">
        <v>23.667375564575195</v>
      </c>
      <c r="C333" s="14">
        <v>30.085100173950195</v>
      </c>
      <c r="D333" s="14">
        <v>21.103443145751953</v>
      </c>
      <c r="E333">
        <f t="shared" si="10"/>
        <v>1</v>
      </c>
      <c r="F333">
        <f>D333*E333</f>
        <v>21.103443145751953</v>
      </c>
      <c r="G333">
        <f t="shared" si="11"/>
        <v>0</v>
      </c>
      <c r="H333">
        <f>D333*G333</f>
        <v>0</v>
      </c>
    </row>
    <row r="334" spans="1:8" x14ac:dyDescent="0.2">
      <c r="A334" s="14">
        <v>669.300048828125</v>
      </c>
      <c r="B334" s="14">
        <v>22.138999938964844</v>
      </c>
      <c r="C334" s="14">
        <v>15.3302001953125</v>
      </c>
      <c r="D334" s="14">
        <v>18.197425842285156</v>
      </c>
      <c r="E334">
        <f t="shared" si="10"/>
        <v>1</v>
      </c>
      <c r="F334">
        <f>D334*E334</f>
        <v>18.197425842285156</v>
      </c>
      <c r="G334">
        <f t="shared" si="11"/>
        <v>0</v>
      </c>
      <c r="H334">
        <f>D334*G334</f>
        <v>0</v>
      </c>
    </row>
    <row r="335" spans="1:8" x14ac:dyDescent="0.2">
      <c r="A335" s="14">
        <v>669.3499755859375</v>
      </c>
      <c r="B335" s="14">
        <v>20.545999526977539</v>
      </c>
      <c r="C335" s="14">
        <v>23.098899841308594</v>
      </c>
      <c r="D335" s="14">
        <v>20.107681274414062</v>
      </c>
      <c r="E335">
        <f t="shared" si="10"/>
        <v>1</v>
      </c>
      <c r="F335">
        <f>D335*E335</f>
        <v>20.107681274414062</v>
      </c>
      <c r="G335">
        <f t="shared" si="11"/>
        <v>0</v>
      </c>
      <c r="H335">
        <f>D335*G335</f>
        <v>0</v>
      </c>
    </row>
    <row r="336" spans="1:8" x14ac:dyDescent="0.2">
      <c r="A336" s="14">
        <v>669.3499755859375</v>
      </c>
      <c r="B336" s="14">
        <v>9.4849996566772461</v>
      </c>
      <c r="C336" s="14">
        <v>44.680900573730469</v>
      </c>
      <c r="D336" s="14">
        <v>19.159835815429688</v>
      </c>
      <c r="E336">
        <f t="shared" si="10"/>
        <v>0</v>
      </c>
      <c r="F336">
        <f>D336*E336</f>
        <v>0</v>
      </c>
      <c r="G336">
        <f t="shared" si="11"/>
        <v>1</v>
      </c>
      <c r="H336">
        <f>D336*G336</f>
        <v>19.159835815429688</v>
      </c>
    </row>
    <row r="337" spans="1:8" x14ac:dyDescent="0.2">
      <c r="A337" s="14">
        <v>669.79998779296875</v>
      </c>
      <c r="B337" s="14">
        <v>11.833999633789062</v>
      </c>
      <c r="C337" s="14">
        <v>27.131799697875977</v>
      </c>
      <c r="D337" s="14">
        <v>19.545454025268555</v>
      </c>
      <c r="E337">
        <f t="shared" si="10"/>
        <v>0</v>
      </c>
      <c r="F337">
        <f>D337*E337</f>
        <v>0</v>
      </c>
      <c r="G337">
        <f t="shared" si="11"/>
        <v>0</v>
      </c>
      <c r="H337">
        <f>D337*G337</f>
        <v>0</v>
      </c>
    </row>
    <row r="338" spans="1:8" x14ac:dyDescent="0.2">
      <c r="A338" s="14">
        <v>669.8499755859375</v>
      </c>
      <c r="B338" s="14">
        <v>18.798999786376953</v>
      </c>
      <c r="C338" s="14">
        <v>36.702098846435547</v>
      </c>
      <c r="D338" s="14">
        <v>20.888889312744141</v>
      </c>
      <c r="E338">
        <f t="shared" si="10"/>
        <v>1</v>
      </c>
      <c r="F338">
        <f>D338*E338</f>
        <v>20.888889312744141</v>
      </c>
      <c r="G338">
        <f t="shared" si="11"/>
        <v>0</v>
      </c>
      <c r="H338">
        <f>D338*G338</f>
        <v>0</v>
      </c>
    </row>
    <row r="339" spans="1:8" x14ac:dyDescent="0.2">
      <c r="A339" s="14">
        <v>669.95001220703125</v>
      </c>
      <c r="B339" s="14">
        <v>10.550999641418457</v>
      </c>
      <c r="C339" s="14">
        <v>46.122100830078125</v>
      </c>
      <c r="D339" s="14">
        <v>18.391502380371094</v>
      </c>
      <c r="E339">
        <f t="shared" si="10"/>
        <v>0</v>
      </c>
      <c r="F339">
        <f>D339*E339</f>
        <v>0</v>
      </c>
      <c r="G339">
        <f t="shared" si="11"/>
        <v>1</v>
      </c>
      <c r="H339">
        <f>D339*G339</f>
        <v>18.391502380371094</v>
      </c>
    </row>
    <row r="340" spans="1:8" x14ac:dyDescent="0.2">
      <c r="A340" s="14">
        <v>670</v>
      </c>
      <c r="B340" s="14">
        <v>15.519000053405762</v>
      </c>
      <c r="C340" s="14">
        <v>19.530000686645508</v>
      </c>
      <c r="D340" s="14">
        <v>19.179903030395508</v>
      </c>
      <c r="E340">
        <f t="shared" si="10"/>
        <v>1</v>
      </c>
      <c r="F340">
        <f>D340*E340</f>
        <v>19.179903030395508</v>
      </c>
      <c r="G340">
        <f t="shared" si="11"/>
        <v>0</v>
      </c>
      <c r="H340">
        <f>D340*G340</f>
        <v>0</v>
      </c>
    </row>
    <row r="341" spans="1:8" x14ac:dyDescent="0.2">
      <c r="A341" s="14">
        <v>670.699951171875</v>
      </c>
      <c r="B341" s="14">
        <v>21.63172721862793</v>
      </c>
      <c r="C341" s="14">
        <v>12.174799919128418</v>
      </c>
      <c r="D341" s="14">
        <v>19.397706985473633</v>
      </c>
      <c r="E341">
        <f t="shared" si="10"/>
        <v>1</v>
      </c>
      <c r="F341">
        <f>D341*E341</f>
        <v>19.397706985473633</v>
      </c>
      <c r="G341">
        <f t="shared" si="11"/>
        <v>0</v>
      </c>
      <c r="H341">
        <f>D341*G341</f>
        <v>0</v>
      </c>
    </row>
    <row r="342" spans="1:8" x14ac:dyDescent="0.2">
      <c r="A342" s="14">
        <v>671.25</v>
      </c>
      <c r="B342" s="14">
        <v>21.09575080871582</v>
      </c>
      <c r="C342" s="14">
        <v>15.512800216674805</v>
      </c>
      <c r="D342" s="14">
        <v>21.678272247314453</v>
      </c>
      <c r="E342">
        <f t="shared" si="10"/>
        <v>1</v>
      </c>
      <c r="F342">
        <f>D342*E342</f>
        <v>21.678272247314453</v>
      </c>
      <c r="G342">
        <f t="shared" si="11"/>
        <v>0</v>
      </c>
      <c r="H342">
        <f>D342*G342</f>
        <v>0</v>
      </c>
    </row>
    <row r="343" spans="1:8" x14ac:dyDescent="0.2">
      <c r="A343" s="14">
        <v>671.29998779296875</v>
      </c>
      <c r="B343" s="14">
        <v>15.166999816894531</v>
      </c>
      <c r="C343" s="14">
        <v>19.009199142456055</v>
      </c>
      <c r="D343" s="14">
        <v>19.288888931274414</v>
      </c>
      <c r="E343">
        <f t="shared" si="10"/>
        <v>1</v>
      </c>
      <c r="F343">
        <f>D343*E343</f>
        <v>19.288888931274414</v>
      </c>
      <c r="G343">
        <f t="shared" si="11"/>
        <v>0</v>
      </c>
      <c r="H343">
        <f>D343*G343</f>
        <v>0</v>
      </c>
    </row>
    <row r="344" spans="1:8" x14ac:dyDescent="0.2">
      <c r="A344" s="14">
        <v>671.5999755859375</v>
      </c>
      <c r="B344" s="14">
        <v>19.117000579833984</v>
      </c>
      <c r="C344" s="14">
        <v>8.3443002700805664</v>
      </c>
      <c r="D344" s="14">
        <v>20.349273681640625</v>
      </c>
      <c r="E344">
        <f t="shared" si="10"/>
        <v>1</v>
      </c>
      <c r="F344">
        <f>D344*E344</f>
        <v>20.349273681640625</v>
      </c>
      <c r="G344">
        <f t="shared" si="11"/>
        <v>0</v>
      </c>
      <c r="H344">
        <f>D344*G344</f>
        <v>0</v>
      </c>
    </row>
    <row r="345" spans="1:8" x14ac:dyDescent="0.2">
      <c r="A345" s="14">
        <v>671.5999755859375</v>
      </c>
      <c r="B345" s="14">
        <v>17.620000839233398</v>
      </c>
      <c r="C345" s="14">
        <v>14.265999794006348</v>
      </c>
      <c r="D345" s="14">
        <v>20.964160919189453</v>
      </c>
      <c r="E345">
        <f t="shared" si="10"/>
        <v>1</v>
      </c>
      <c r="F345">
        <f>D345*E345</f>
        <v>20.964160919189453</v>
      </c>
      <c r="G345">
        <f t="shared" si="11"/>
        <v>0</v>
      </c>
      <c r="H345">
        <f>D345*G345</f>
        <v>0</v>
      </c>
    </row>
    <row r="346" spans="1:8" x14ac:dyDescent="0.2">
      <c r="A346" s="14">
        <v>671.6500244140625</v>
      </c>
      <c r="B346" s="14">
        <v>15.166999816894531</v>
      </c>
      <c r="C346" s="14">
        <v>15.929200172424316</v>
      </c>
      <c r="D346" s="14">
        <v>19.460390090942383</v>
      </c>
      <c r="E346">
        <f t="shared" si="10"/>
        <v>1</v>
      </c>
      <c r="F346">
        <f>D346*E346</f>
        <v>19.460390090942383</v>
      </c>
      <c r="G346">
        <f t="shared" si="11"/>
        <v>0</v>
      </c>
      <c r="H346">
        <f>D346*G346</f>
        <v>0</v>
      </c>
    </row>
    <row r="347" spans="1:8" x14ac:dyDescent="0.2">
      <c r="A347" s="14">
        <v>671.699951171875</v>
      </c>
      <c r="B347" s="14">
        <v>10.642999649047852</v>
      </c>
      <c r="C347" s="14">
        <v>33.918098449707031</v>
      </c>
      <c r="D347" s="14">
        <v>19.285715103149414</v>
      </c>
      <c r="E347">
        <f t="shared" si="10"/>
        <v>0</v>
      </c>
      <c r="F347">
        <f>D347*E347</f>
        <v>0</v>
      </c>
      <c r="G347">
        <f t="shared" si="11"/>
        <v>0</v>
      </c>
      <c r="H347">
        <f>D347*G347</f>
        <v>0</v>
      </c>
    </row>
    <row r="348" spans="1:8" x14ac:dyDescent="0.2">
      <c r="A348" s="14">
        <v>671.75</v>
      </c>
      <c r="B348" s="14">
        <v>20.739055633544922</v>
      </c>
      <c r="C348" s="14">
        <v>11.701299667358398</v>
      </c>
      <c r="D348" s="14">
        <v>20.919794082641602</v>
      </c>
      <c r="E348">
        <f t="shared" si="10"/>
        <v>1</v>
      </c>
      <c r="F348">
        <f>D348*E348</f>
        <v>20.919794082641602</v>
      </c>
      <c r="G348">
        <f t="shared" si="11"/>
        <v>0</v>
      </c>
      <c r="H348">
        <f>D348*G348</f>
        <v>0</v>
      </c>
    </row>
    <row r="349" spans="1:8" x14ac:dyDescent="0.2">
      <c r="A349" s="14">
        <v>671.9000244140625</v>
      </c>
      <c r="B349" s="14">
        <v>21.565999984741211</v>
      </c>
      <c r="C349" s="14">
        <v>21.089199066162109</v>
      </c>
      <c r="D349" s="14">
        <v>20.900213241577148</v>
      </c>
      <c r="E349">
        <f t="shared" si="10"/>
        <v>1</v>
      </c>
      <c r="F349">
        <f>D349*E349</f>
        <v>20.900213241577148</v>
      </c>
      <c r="G349">
        <f t="shared" si="11"/>
        <v>0</v>
      </c>
      <c r="H349">
        <f>D349*G349</f>
        <v>0</v>
      </c>
    </row>
    <row r="350" spans="1:8" x14ac:dyDescent="0.2">
      <c r="A350" s="14">
        <v>671.9000244140625</v>
      </c>
      <c r="B350" s="14">
        <v>17.656000137329102</v>
      </c>
      <c r="C350" s="14">
        <v>10.414199829101562</v>
      </c>
      <c r="D350" s="14">
        <v>20.595745086669922</v>
      </c>
      <c r="E350">
        <f t="shared" si="10"/>
        <v>1</v>
      </c>
      <c r="F350">
        <f>D350*E350</f>
        <v>20.595745086669922</v>
      </c>
      <c r="G350">
        <f t="shared" si="11"/>
        <v>0</v>
      </c>
      <c r="H350">
        <f>D350*G350</f>
        <v>0</v>
      </c>
    </row>
    <row r="351" spans="1:8" x14ac:dyDescent="0.2">
      <c r="A351" s="14">
        <v>671.949951171875</v>
      </c>
      <c r="B351" s="14">
        <v>17.708999633789062</v>
      </c>
      <c r="C351" s="14">
        <v>12.258099555969238</v>
      </c>
      <c r="D351" s="14">
        <v>19.375</v>
      </c>
      <c r="E351">
        <f t="shared" si="10"/>
        <v>1</v>
      </c>
      <c r="F351">
        <f>D351*E351</f>
        <v>19.375</v>
      </c>
      <c r="G351">
        <f t="shared" si="11"/>
        <v>0</v>
      </c>
      <c r="H351">
        <f>D351*G351</f>
        <v>0</v>
      </c>
    </row>
    <row r="352" spans="1:8" x14ac:dyDescent="0.2">
      <c r="A352" s="14">
        <v>672.04998779296875</v>
      </c>
      <c r="B352" s="14">
        <v>27.815999984741211</v>
      </c>
      <c r="C352" s="14">
        <v>2.0327999591827393</v>
      </c>
      <c r="D352" s="14">
        <v>19.951223373413086</v>
      </c>
      <c r="E352">
        <f t="shared" si="10"/>
        <v>1</v>
      </c>
      <c r="F352">
        <f>D352*E352</f>
        <v>19.951223373413086</v>
      </c>
      <c r="G352">
        <f t="shared" si="11"/>
        <v>0</v>
      </c>
      <c r="H352">
        <f>D352*G352</f>
        <v>0</v>
      </c>
    </row>
    <row r="353" spans="1:8" x14ac:dyDescent="0.2">
      <c r="A353" s="14">
        <v>672.050048828125</v>
      </c>
      <c r="B353" s="14">
        <v>18.593000411987305</v>
      </c>
      <c r="C353" s="14">
        <v>29.020999908447266</v>
      </c>
      <c r="D353" s="14">
        <v>18.849733352661133</v>
      </c>
      <c r="E353">
        <f t="shared" si="10"/>
        <v>1</v>
      </c>
      <c r="F353">
        <f>D353*E353</f>
        <v>18.849733352661133</v>
      </c>
      <c r="G353">
        <f t="shared" si="11"/>
        <v>0</v>
      </c>
      <c r="H353">
        <f>D353*G353</f>
        <v>0</v>
      </c>
    </row>
    <row r="354" spans="1:8" x14ac:dyDescent="0.2">
      <c r="A354" s="14">
        <v>672.29998779296875</v>
      </c>
      <c r="B354" s="14">
        <v>14.262999534606934</v>
      </c>
      <c r="C354" s="14">
        <v>33.921199798583984</v>
      </c>
      <c r="D354" s="14">
        <v>18.117870330810547</v>
      </c>
      <c r="E354">
        <f t="shared" si="10"/>
        <v>0</v>
      </c>
      <c r="F354">
        <f>D354*E354</f>
        <v>0</v>
      </c>
      <c r="G354">
        <f t="shared" si="11"/>
        <v>0</v>
      </c>
      <c r="H354">
        <f>D354*G354</f>
        <v>0</v>
      </c>
    </row>
    <row r="355" spans="1:8" x14ac:dyDescent="0.2">
      <c r="A355" s="14">
        <v>672.3499755859375</v>
      </c>
      <c r="B355" s="14">
        <v>22.757999420166016</v>
      </c>
      <c r="C355" s="14">
        <v>25.986799240112305</v>
      </c>
      <c r="D355" s="14">
        <v>19.183408737182617</v>
      </c>
      <c r="E355">
        <f t="shared" si="10"/>
        <v>1</v>
      </c>
      <c r="F355">
        <f>D355*E355</f>
        <v>19.183408737182617</v>
      </c>
      <c r="G355">
        <f t="shared" si="11"/>
        <v>0</v>
      </c>
      <c r="H355">
        <f>D355*G355</f>
        <v>0</v>
      </c>
    </row>
    <row r="356" spans="1:8" x14ac:dyDescent="0.2">
      <c r="A356" s="14">
        <v>672.45001220703125</v>
      </c>
      <c r="B356" s="14">
        <v>12.640000343322754</v>
      </c>
      <c r="C356" s="14">
        <v>12.745100021362305</v>
      </c>
      <c r="D356" s="14">
        <v>22</v>
      </c>
      <c r="E356">
        <f t="shared" si="10"/>
        <v>0</v>
      </c>
      <c r="F356">
        <f>D356*E356</f>
        <v>0</v>
      </c>
      <c r="G356">
        <f t="shared" si="11"/>
        <v>0</v>
      </c>
      <c r="H356">
        <f>D356*G356</f>
        <v>0</v>
      </c>
    </row>
    <row r="357" spans="1:8" x14ac:dyDescent="0.2">
      <c r="A357" s="14">
        <v>672.550048828125</v>
      </c>
      <c r="B357" s="14">
        <v>11.23799991607666</v>
      </c>
      <c r="C357" s="14">
        <v>25.112100601196289</v>
      </c>
      <c r="D357" s="14">
        <v>21.584157943725586</v>
      </c>
      <c r="E357">
        <f t="shared" si="10"/>
        <v>0</v>
      </c>
      <c r="F357">
        <f>D357*E357</f>
        <v>0</v>
      </c>
      <c r="G357">
        <f t="shared" si="11"/>
        <v>0</v>
      </c>
      <c r="H357">
        <f>D357*G357</f>
        <v>0</v>
      </c>
    </row>
    <row r="358" spans="1:8" x14ac:dyDescent="0.2">
      <c r="A358" s="14">
        <v>672.699951171875</v>
      </c>
      <c r="B358" s="14">
        <v>16.955999374389648</v>
      </c>
      <c r="C358" s="14">
        <v>12.820500373840332</v>
      </c>
      <c r="D358" s="14">
        <v>20.388889312744141</v>
      </c>
      <c r="E358">
        <f t="shared" si="10"/>
        <v>1</v>
      </c>
      <c r="F358">
        <f>D358*E358</f>
        <v>20.388889312744141</v>
      </c>
      <c r="G358">
        <f t="shared" si="11"/>
        <v>0</v>
      </c>
      <c r="H358">
        <f>D358*G358</f>
        <v>0</v>
      </c>
    </row>
    <row r="359" spans="1:8" x14ac:dyDescent="0.2">
      <c r="A359" s="14">
        <v>673.04998779296875</v>
      </c>
      <c r="B359" s="14">
        <v>17.708999633789062</v>
      </c>
      <c r="C359" s="14">
        <v>32.124401092529297</v>
      </c>
      <c r="D359" s="14">
        <v>16.293102264404297</v>
      </c>
      <c r="E359">
        <f t="shared" si="10"/>
        <v>1</v>
      </c>
      <c r="F359">
        <f>D359*E359</f>
        <v>16.293102264404297</v>
      </c>
      <c r="G359">
        <f t="shared" si="11"/>
        <v>0</v>
      </c>
      <c r="H359">
        <f>D359*G359</f>
        <v>0</v>
      </c>
    </row>
    <row r="360" spans="1:8" x14ac:dyDescent="0.2">
      <c r="A360" s="14">
        <v>673.25</v>
      </c>
      <c r="B360" s="14">
        <v>25.621999740600586</v>
      </c>
      <c r="C360" s="14">
        <v>2.4456000328063965</v>
      </c>
      <c r="D360" s="14">
        <v>18.277782440185547</v>
      </c>
      <c r="E360">
        <f t="shared" si="10"/>
        <v>1</v>
      </c>
      <c r="F360">
        <f>D360*E360</f>
        <v>18.277782440185547</v>
      </c>
      <c r="G360">
        <f t="shared" si="11"/>
        <v>0</v>
      </c>
      <c r="H360">
        <f>D360*G360</f>
        <v>0</v>
      </c>
    </row>
    <row r="361" spans="1:8" x14ac:dyDescent="0.2">
      <c r="A361" s="14">
        <v>673.29998779296875</v>
      </c>
      <c r="B361" s="14">
        <v>18.72599983215332</v>
      </c>
      <c r="C361" s="14">
        <v>11.18179988861084</v>
      </c>
      <c r="D361" s="14">
        <v>19.374715805053711</v>
      </c>
      <c r="E361">
        <f t="shared" si="10"/>
        <v>1</v>
      </c>
      <c r="F361">
        <f>D361*E361</f>
        <v>19.374715805053711</v>
      </c>
      <c r="G361">
        <f t="shared" si="11"/>
        <v>0</v>
      </c>
      <c r="H361">
        <f>D361*G361</f>
        <v>0</v>
      </c>
    </row>
    <row r="362" spans="1:8" x14ac:dyDescent="0.2">
      <c r="A362" s="14">
        <v>673.54998779296875</v>
      </c>
      <c r="B362" s="14">
        <v>13.442999839782715</v>
      </c>
      <c r="C362" s="14">
        <v>32.863800048828125</v>
      </c>
      <c r="D362" s="14">
        <v>18.909090042114258</v>
      </c>
      <c r="E362">
        <f t="shared" si="10"/>
        <v>0</v>
      </c>
      <c r="F362">
        <f>D362*E362</f>
        <v>0</v>
      </c>
      <c r="G362">
        <f t="shared" si="11"/>
        <v>0</v>
      </c>
      <c r="H362">
        <f>D362*G362</f>
        <v>0</v>
      </c>
    </row>
    <row r="363" spans="1:8" x14ac:dyDescent="0.2">
      <c r="A363" s="14">
        <v>673.54998779296875</v>
      </c>
      <c r="B363" s="14">
        <v>15.180000305175781</v>
      </c>
      <c r="C363" s="14">
        <v>22.163600921630859</v>
      </c>
      <c r="D363" s="14">
        <v>16.406925201416016</v>
      </c>
      <c r="E363">
        <f t="shared" si="10"/>
        <v>1</v>
      </c>
      <c r="F363">
        <f>D363*E363</f>
        <v>16.406925201416016</v>
      </c>
      <c r="G363">
        <f t="shared" si="11"/>
        <v>0</v>
      </c>
      <c r="H363">
        <f>D363*G363</f>
        <v>0</v>
      </c>
    </row>
    <row r="364" spans="1:8" x14ac:dyDescent="0.2">
      <c r="A364" s="14">
        <v>673.9000244140625</v>
      </c>
      <c r="B364" s="14">
        <v>19.117000579833984</v>
      </c>
      <c r="C364" s="14">
        <v>0</v>
      </c>
      <c r="D364" s="14">
        <v>15.591397285461426</v>
      </c>
      <c r="E364">
        <f t="shared" si="10"/>
        <v>1</v>
      </c>
      <c r="F364">
        <f>D364*E364</f>
        <v>15.591397285461426</v>
      </c>
      <c r="G364">
        <f t="shared" si="11"/>
        <v>0</v>
      </c>
      <c r="H364">
        <f>D364*G364</f>
        <v>0</v>
      </c>
    </row>
    <row r="365" spans="1:8" x14ac:dyDescent="0.2">
      <c r="A365" s="14">
        <v>674.25</v>
      </c>
      <c r="B365" s="14">
        <v>13.711999893188477</v>
      </c>
      <c r="C365" s="14">
        <v>23.054800033569336</v>
      </c>
      <c r="D365" s="14">
        <v>18.706941604614258</v>
      </c>
      <c r="E365">
        <f t="shared" si="10"/>
        <v>0</v>
      </c>
      <c r="F365">
        <f>D365*E365</f>
        <v>0</v>
      </c>
      <c r="G365">
        <f t="shared" si="11"/>
        <v>0</v>
      </c>
      <c r="H365">
        <f>D365*G365</f>
        <v>0</v>
      </c>
    </row>
    <row r="366" spans="1:8" x14ac:dyDescent="0.2">
      <c r="A366" s="14">
        <v>675.4000244140625</v>
      </c>
      <c r="B366" s="14">
        <v>17.507999420166016</v>
      </c>
      <c r="C366" s="14">
        <v>15.75</v>
      </c>
      <c r="D366" s="14">
        <v>18.329853057861328</v>
      </c>
      <c r="E366">
        <f t="shared" si="10"/>
        <v>1</v>
      </c>
      <c r="F366">
        <f>D366*E366</f>
        <v>18.329853057861328</v>
      </c>
      <c r="G366">
        <f t="shared" si="11"/>
        <v>0</v>
      </c>
      <c r="H366">
        <f>D366*G366</f>
        <v>0</v>
      </c>
    </row>
    <row r="367" spans="1:8" x14ac:dyDescent="0.2">
      <c r="A367" s="14">
        <v>675.70001220703125</v>
      </c>
      <c r="B367" s="14">
        <v>11.833999633789062</v>
      </c>
      <c r="C367" s="14">
        <v>25.378200531005859</v>
      </c>
      <c r="D367" s="14">
        <v>17.902351379394531</v>
      </c>
      <c r="E367">
        <f t="shared" si="10"/>
        <v>0</v>
      </c>
      <c r="F367">
        <f>D367*E367</f>
        <v>0</v>
      </c>
      <c r="G367">
        <f t="shared" si="11"/>
        <v>0</v>
      </c>
      <c r="H367">
        <f>D367*G367</f>
        <v>0</v>
      </c>
    </row>
    <row r="368" spans="1:8" x14ac:dyDescent="0.2">
      <c r="A368" s="14">
        <v>676.1500244140625</v>
      </c>
      <c r="B368" s="14">
        <v>13.27299976348877</v>
      </c>
      <c r="C368" s="14">
        <v>66.906501770019531</v>
      </c>
      <c r="D368" s="14">
        <v>18.911565780639648</v>
      </c>
      <c r="E368">
        <f t="shared" si="10"/>
        <v>0</v>
      </c>
      <c r="F368">
        <f>D368*E368</f>
        <v>0</v>
      </c>
      <c r="G368">
        <f t="shared" si="11"/>
        <v>1</v>
      </c>
      <c r="H368">
        <f>D368*G368</f>
        <v>18.911565780639648</v>
      </c>
    </row>
    <row r="369" spans="1:8" x14ac:dyDescent="0.2">
      <c r="A369" s="14">
        <v>676.54998779296875</v>
      </c>
      <c r="B369" s="14">
        <v>16.356000900268555</v>
      </c>
      <c r="C369" s="14">
        <v>14.036999702453613</v>
      </c>
      <c r="D369" s="14">
        <v>20.324966430664062</v>
      </c>
      <c r="E369">
        <f t="shared" si="10"/>
        <v>1</v>
      </c>
      <c r="F369">
        <f>D369*E369</f>
        <v>20.324966430664062</v>
      </c>
      <c r="G369">
        <f t="shared" si="11"/>
        <v>0</v>
      </c>
      <c r="H369">
        <f>D369*G369</f>
        <v>0</v>
      </c>
    </row>
    <row r="370" spans="1:8" x14ac:dyDescent="0.2">
      <c r="A370" s="14">
        <v>676.5999755859375</v>
      </c>
      <c r="B370" s="14">
        <v>18.625999450683594</v>
      </c>
      <c r="C370" s="14">
        <v>11.042900085449219</v>
      </c>
      <c r="D370" s="14">
        <v>20.024568557739258</v>
      </c>
      <c r="E370">
        <f t="shared" si="10"/>
        <v>1</v>
      </c>
      <c r="F370">
        <f>D370*E370</f>
        <v>20.024568557739258</v>
      </c>
      <c r="G370">
        <f t="shared" si="11"/>
        <v>0</v>
      </c>
      <c r="H370">
        <f>D370*G370</f>
        <v>0</v>
      </c>
    </row>
    <row r="371" spans="1:8" x14ac:dyDescent="0.2">
      <c r="A371" s="14">
        <v>676.8499755859375</v>
      </c>
      <c r="B371" s="14">
        <v>23.732999801635742</v>
      </c>
      <c r="C371" s="14">
        <v>27.713199615478516</v>
      </c>
      <c r="D371" s="14">
        <v>24</v>
      </c>
      <c r="E371">
        <f t="shared" si="10"/>
        <v>1</v>
      </c>
      <c r="F371">
        <f>D371*E371</f>
        <v>24</v>
      </c>
      <c r="G371">
        <f t="shared" si="11"/>
        <v>0</v>
      </c>
      <c r="H371">
        <f>D371*G371</f>
        <v>0</v>
      </c>
    </row>
    <row r="372" spans="1:8" x14ac:dyDescent="0.2">
      <c r="A372" s="14">
        <v>676.949951171875</v>
      </c>
      <c r="B372" s="14">
        <v>12.934000015258789</v>
      </c>
      <c r="C372" s="14">
        <v>48.484798431396484</v>
      </c>
      <c r="D372" s="14">
        <v>17.607843399047852</v>
      </c>
      <c r="E372">
        <f t="shared" si="10"/>
        <v>0</v>
      </c>
      <c r="F372">
        <f>D372*E372</f>
        <v>0</v>
      </c>
      <c r="G372">
        <f t="shared" si="11"/>
        <v>1</v>
      </c>
      <c r="H372">
        <f>D372*G372</f>
        <v>17.607843399047852</v>
      </c>
    </row>
    <row r="373" spans="1:8" x14ac:dyDescent="0.2">
      <c r="A373" s="14">
        <v>677.25</v>
      </c>
      <c r="B373" s="14">
        <v>13.906000137329102</v>
      </c>
      <c r="C373" s="14">
        <v>4.0404000282287598</v>
      </c>
      <c r="D373" s="14">
        <v>19.348533630371094</v>
      </c>
      <c r="E373">
        <f t="shared" si="10"/>
        <v>0</v>
      </c>
      <c r="F373">
        <f>D373*E373</f>
        <v>0</v>
      </c>
      <c r="G373">
        <f t="shared" si="11"/>
        <v>0</v>
      </c>
      <c r="H373">
        <f>D373*G373</f>
        <v>0</v>
      </c>
    </row>
    <row r="374" spans="1:8" x14ac:dyDescent="0.2">
      <c r="A374" s="14">
        <v>677.95001220703125</v>
      </c>
      <c r="B374" s="14">
        <v>15.428000450134277</v>
      </c>
      <c r="C374" s="14">
        <v>21.780300140380859</v>
      </c>
      <c r="D374" s="14">
        <v>19.678464889526367</v>
      </c>
      <c r="E374">
        <f t="shared" si="10"/>
        <v>1</v>
      </c>
      <c r="F374">
        <f>D374*E374</f>
        <v>19.678464889526367</v>
      </c>
      <c r="G374">
        <f t="shared" si="11"/>
        <v>0</v>
      </c>
      <c r="H374">
        <f>D374*G374</f>
        <v>0</v>
      </c>
    </row>
    <row r="375" spans="1:8" x14ac:dyDescent="0.2">
      <c r="A375" s="14">
        <v>678.050048828125</v>
      </c>
      <c r="B375" s="14">
        <v>15.380999565124512</v>
      </c>
      <c r="C375" s="14">
        <v>10.18280029296875</v>
      </c>
      <c r="D375" s="14">
        <v>18.728605270385742</v>
      </c>
      <c r="E375">
        <f t="shared" si="10"/>
        <v>1</v>
      </c>
      <c r="F375">
        <f>D375*E375</f>
        <v>18.728605270385742</v>
      </c>
      <c r="G375">
        <f t="shared" si="11"/>
        <v>0</v>
      </c>
      <c r="H375">
        <f>D375*G375</f>
        <v>0</v>
      </c>
    </row>
    <row r="376" spans="1:8" x14ac:dyDescent="0.2">
      <c r="A376" s="14">
        <v>678.4000244140625</v>
      </c>
      <c r="B376" s="14">
        <v>22.528999328613281</v>
      </c>
      <c r="C376" s="14">
        <v>0</v>
      </c>
      <c r="D376" s="14">
        <v>15.882352828979492</v>
      </c>
      <c r="E376">
        <f t="shared" si="10"/>
        <v>1</v>
      </c>
      <c r="F376">
        <f>D376*E376</f>
        <v>15.882352828979492</v>
      </c>
      <c r="G376">
        <f t="shared" si="11"/>
        <v>0</v>
      </c>
      <c r="H376">
        <f>D376*G376</f>
        <v>0</v>
      </c>
    </row>
    <row r="377" spans="1:8" x14ac:dyDescent="0.2">
      <c r="A377" s="14">
        <v>678.79998779296875</v>
      </c>
      <c r="B377" s="14">
        <v>23.806098937988281</v>
      </c>
      <c r="C377" s="14">
        <v>19.091100692749023</v>
      </c>
      <c r="D377" s="14">
        <v>20.054912567138672</v>
      </c>
      <c r="E377">
        <f t="shared" si="10"/>
        <v>1</v>
      </c>
      <c r="F377">
        <f>D377*E377</f>
        <v>20.054912567138672</v>
      </c>
      <c r="G377">
        <f t="shared" si="11"/>
        <v>0</v>
      </c>
      <c r="H377">
        <f>D377*G377</f>
        <v>0</v>
      </c>
    </row>
    <row r="378" spans="1:8" x14ac:dyDescent="0.2">
      <c r="A378" s="14">
        <v>679.4000244140625</v>
      </c>
      <c r="B378" s="14">
        <v>24.603000640869141</v>
      </c>
      <c r="C378" s="14">
        <v>3.7302000522613525</v>
      </c>
      <c r="D378" s="14">
        <v>17.988252639770508</v>
      </c>
      <c r="E378">
        <f t="shared" si="10"/>
        <v>1</v>
      </c>
      <c r="F378">
        <f>D378*E378</f>
        <v>17.988252639770508</v>
      </c>
      <c r="G378">
        <f t="shared" si="11"/>
        <v>0</v>
      </c>
      <c r="H378">
        <f>D378*G378</f>
        <v>0</v>
      </c>
    </row>
    <row r="379" spans="1:8" x14ac:dyDescent="0.2">
      <c r="A379" s="14">
        <v>679.5</v>
      </c>
      <c r="B379" s="14">
        <v>36.173999786376953</v>
      </c>
      <c r="C379" s="14">
        <v>8.6092996597290039</v>
      </c>
      <c r="D379" s="14">
        <v>16.966293334960938</v>
      </c>
      <c r="E379">
        <f t="shared" si="10"/>
        <v>1</v>
      </c>
      <c r="F379">
        <f>D379*E379</f>
        <v>16.966293334960938</v>
      </c>
      <c r="G379">
        <f t="shared" si="11"/>
        <v>0</v>
      </c>
      <c r="H379">
        <f>D379*G379</f>
        <v>0</v>
      </c>
    </row>
    <row r="380" spans="1:8" x14ac:dyDescent="0.2">
      <c r="A380" s="14">
        <v>679.6500244140625</v>
      </c>
      <c r="B380" s="14">
        <v>33.455001831054688</v>
      </c>
      <c r="C380" s="14">
        <v>6.5352997779846191</v>
      </c>
      <c r="D380" s="14">
        <v>19.239374160766602</v>
      </c>
      <c r="E380">
        <f t="shared" si="10"/>
        <v>1</v>
      </c>
      <c r="F380">
        <f>D380*E380</f>
        <v>19.239374160766602</v>
      </c>
      <c r="G380">
        <f t="shared" si="11"/>
        <v>0</v>
      </c>
      <c r="H380">
        <f>D380*G380</f>
        <v>0</v>
      </c>
    </row>
    <row r="381" spans="1:8" x14ac:dyDescent="0.2">
      <c r="A381" s="14">
        <v>679.75</v>
      </c>
      <c r="B381" s="14">
        <v>20.480222702026367</v>
      </c>
      <c r="C381" s="14">
        <v>19.230800628662109</v>
      </c>
      <c r="D381" s="14">
        <v>19.195858001708984</v>
      </c>
      <c r="E381">
        <f t="shared" si="10"/>
        <v>1</v>
      </c>
      <c r="F381">
        <f>D381*E381</f>
        <v>19.195858001708984</v>
      </c>
      <c r="G381">
        <f t="shared" si="11"/>
        <v>0</v>
      </c>
      <c r="H381">
        <f>D381*G381</f>
        <v>0</v>
      </c>
    </row>
    <row r="382" spans="1:8" x14ac:dyDescent="0.2">
      <c r="A382" s="14">
        <v>679.800048828125</v>
      </c>
      <c r="B382" s="14">
        <v>20.134000778198242</v>
      </c>
      <c r="C382" s="14">
        <v>0</v>
      </c>
      <c r="D382" s="14">
        <v>19.599061965942383</v>
      </c>
      <c r="E382">
        <f t="shared" si="10"/>
        <v>1</v>
      </c>
      <c r="F382">
        <f>D382*E382</f>
        <v>19.599061965942383</v>
      </c>
      <c r="G382">
        <f t="shared" si="11"/>
        <v>0</v>
      </c>
      <c r="H382">
        <f>D382*G382</f>
        <v>0</v>
      </c>
    </row>
    <row r="383" spans="1:8" x14ac:dyDescent="0.2">
      <c r="A383" s="14">
        <v>680.050048828125</v>
      </c>
      <c r="B383" s="14">
        <v>19.346500396728516</v>
      </c>
      <c r="C383" s="14">
        <v>10.65149974822998</v>
      </c>
      <c r="D383" s="14">
        <v>20.543478012084961</v>
      </c>
      <c r="E383">
        <f t="shared" si="10"/>
        <v>1</v>
      </c>
      <c r="F383">
        <f>D383*E383</f>
        <v>20.543478012084961</v>
      </c>
      <c r="G383">
        <f t="shared" si="11"/>
        <v>0</v>
      </c>
      <c r="H383">
        <f>D383*G383</f>
        <v>0</v>
      </c>
    </row>
    <row r="384" spans="1:8" x14ac:dyDescent="0.2">
      <c r="A384" s="14">
        <v>680.45001220703125</v>
      </c>
      <c r="B384" s="14">
        <v>36.173999786376953</v>
      </c>
      <c r="C384" s="14">
        <v>0.67750000953674316</v>
      </c>
      <c r="D384" s="14">
        <v>18.588483810424805</v>
      </c>
      <c r="E384">
        <f t="shared" si="10"/>
        <v>1</v>
      </c>
      <c r="F384">
        <f>D384*E384</f>
        <v>18.588483810424805</v>
      </c>
      <c r="G384">
        <f t="shared" si="11"/>
        <v>0</v>
      </c>
      <c r="H384">
        <f>D384*G384</f>
        <v>0</v>
      </c>
    </row>
    <row r="385" spans="1:8" x14ac:dyDescent="0.2">
      <c r="A385" s="14">
        <v>681.29998779296875</v>
      </c>
      <c r="B385" s="14">
        <v>22.863334655761719</v>
      </c>
      <c r="C385" s="14">
        <v>12.941200256347656</v>
      </c>
      <c r="D385" s="14">
        <v>15.604186058044434</v>
      </c>
      <c r="E385">
        <f t="shared" si="10"/>
        <v>1</v>
      </c>
      <c r="F385">
        <f>D385*E385</f>
        <v>15.604186058044434</v>
      </c>
      <c r="G385">
        <f t="shared" si="11"/>
        <v>0</v>
      </c>
      <c r="H385">
        <f>D385*G385</f>
        <v>0</v>
      </c>
    </row>
    <row r="386" spans="1:8" x14ac:dyDescent="0.2">
      <c r="A386" s="14">
        <v>681.29998779296875</v>
      </c>
      <c r="B386" s="14">
        <v>17.708999633789062</v>
      </c>
      <c r="C386" s="14">
        <v>11.45829963684082</v>
      </c>
      <c r="D386" s="14">
        <v>15.29304027557373</v>
      </c>
      <c r="E386">
        <f t="shared" si="10"/>
        <v>1</v>
      </c>
      <c r="F386">
        <f>D386*E386</f>
        <v>15.29304027557373</v>
      </c>
      <c r="G386">
        <f t="shared" si="11"/>
        <v>0</v>
      </c>
      <c r="H386">
        <f>D386*G386</f>
        <v>0</v>
      </c>
    </row>
    <row r="387" spans="1:8" x14ac:dyDescent="0.2">
      <c r="A387" s="14">
        <v>681.5999755859375</v>
      </c>
      <c r="B387" s="14">
        <v>14.177000045776367</v>
      </c>
      <c r="C387" s="14">
        <v>14.399999618530273</v>
      </c>
      <c r="D387" s="14">
        <v>17.655366897583008</v>
      </c>
      <c r="E387">
        <f t="shared" ref="E387:E421" si="12">IF(B387&gt;15,1,0)</f>
        <v>0</v>
      </c>
      <c r="F387">
        <f>D387*E387</f>
        <v>0</v>
      </c>
      <c r="G387">
        <f t="shared" ref="G387:G421" si="13">IF(C387&gt;44,1,0)</f>
        <v>0</v>
      </c>
      <c r="H387">
        <f>D387*G387</f>
        <v>0</v>
      </c>
    </row>
    <row r="388" spans="1:8" x14ac:dyDescent="0.2">
      <c r="A388" s="14">
        <v>681.9000244140625</v>
      </c>
      <c r="B388" s="14">
        <v>41.092998504638672</v>
      </c>
      <c r="C388" s="14">
        <v>0.53670001029968262</v>
      </c>
      <c r="D388" s="14">
        <v>17.579761505126953</v>
      </c>
      <c r="E388">
        <f t="shared" si="12"/>
        <v>1</v>
      </c>
      <c r="F388">
        <f>D388*E388</f>
        <v>17.579761505126953</v>
      </c>
      <c r="G388">
        <f t="shared" si="13"/>
        <v>0</v>
      </c>
      <c r="H388">
        <f>D388*G388</f>
        <v>0</v>
      </c>
    </row>
    <row r="389" spans="1:8" x14ac:dyDescent="0.2">
      <c r="A389" s="14">
        <v>682.1500244140625</v>
      </c>
      <c r="B389" s="14">
        <v>21.957000732421875</v>
      </c>
      <c r="C389" s="14">
        <v>3.7313001155853271</v>
      </c>
      <c r="D389" s="14">
        <v>22.333333969116211</v>
      </c>
      <c r="E389">
        <f t="shared" si="12"/>
        <v>1</v>
      </c>
      <c r="F389">
        <f>D389*E389</f>
        <v>22.333333969116211</v>
      </c>
      <c r="G389">
        <f t="shared" si="13"/>
        <v>0</v>
      </c>
      <c r="H389">
        <f>D389*G389</f>
        <v>0</v>
      </c>
    </row>
    <row r="390" spans="1:8" x14ac:dyDescent="0.2">
      <c r="A390" s="14">
        <v>682.45001220703125</v>
      </c>
      <c r="B390" s="14">
        <v>16.063999176025391</v>
      </c>
      <c r="C390" s="14">
        <v>29.318500518798828</v>
      </c>
      <c r="D390" s="14">
        <v>18.75</v>
      </c>
      <c r="E390">
        <f t="shared" si="12"/>
        <v>1</v>
      </c>
      <c r="F390">
        <f>D390*E390</f>
        <v>18.75</v>
      </c>
      <c r="G390">
        <f t="shared" si="13"/>
        <v>0</v>
      </c>
      <c r="H390">
        <f>D390*G390</f>
        <v>0</v>
      </c>
    </row>
    <row r="391" spans="1:8" x14ac:dyDescent="0.2">
      <c r="A391" s="14">
        <v>682.54998779296875</v>
      </c>
      <c r="B391" s="14">
        <v>25.73699951171875</v>
      </c>
      <c r="C391" s="14">
        <v>3.621999979019165</v>
      </c>
      <c r="D391" s="14">
        <v>18.102409362792969</v>
      </c>
      <c r="E391">
        <f t="shared" si="12"/>
        <v>1</v>
      </c>
      <c r="F391">
        <f>D391*E391</f>
        <v>18.102409362792969</v>
      </c>
      <c r="G391">
        <f t="shared" si="13"/>
        <v>0</v>
      </c>
      <c r="H391">
        <f>D391*G391</f>
        <v>0</v>
      </c>
    </row>
    <row r="392" spans="1:8" x14ac:dyDescent="0.2">
      <c r="A392" s="14">
        <v>682.6500244140625</v>
      </c>
      <c r="B392" s="14">
        <v>20.474000930786133</v>
      </c>
      <c r="C392" s="14">
        <v>16.25</v>
      </c>
      <c r="D392" s="14">
        <v>20.256410598754883</v>
      </c>
      <c r="E392">
        <f t="shared" si="12"/>
        <v>1</v>
      </c>
      <c r="F392">
        <f>D392*E392</f>
        <v>20.256410598754883</v>
      </c>
      <c r="G392">
        <f t="shared" si="13"/>
        <v>0</v>
      </c>
      <c r="H392">
        <f>D392*G392</f>
        <v>0</v>
      </c>
    </row>
    <row r="393" spans="1:8" x14ac:dyDescent="0.2">
      <c r="A393" s="14">
        <v>683.3499755859375</v>
      </c>
      <c r="B393" s="14">
        <v>35.810001373291016</v>
      </c>
      <c r="C393" s="14">
        <v>6.270899772644043</v>
      </c>
      <c r="D393" s="14">
        <v>18.802074432373047</v>
      </c>
      <c r="E393">
        <f t="shared" si="12"/>
        <v>1</v>
      </c>
      <c r="F393">
        <f>D393*E393</f>
        <v>18.802074432373047</v>
      </c>
      <c r="G393">
        <f t="shared" si="13"/>
        <v>0</v>
      </c>
      <c r="H393">
        <f>D393*G393</f>
        <v>0</v>
      </c>
    </row>
    <row r="394" spans="1:8" x14ac:dyDescent="0.2">
      <c r="A394" s="14">
        <v>683.4000244140625</v>
      </c>
      <c r="B394" s="14">
        <v>13.567000389099121</v>
      </c>
      <c r="C394" s="14">
        <v>11.406800270080566</v>
      </c>
      <c r="D394" s="14">
        <v>18.772304534912109</v>
      </c>
      <c r="E394">
        <f t="shared" si="12"/>
        <v>0</v>
      </c>
      <c r="F394">
        <f>D394*E394</f>
        <v>0</v>
      </c>
      <c r="G394">
        <f t="shared" si="13"/>
        <v>0</v>
      </c>
      <c r="H394">
        <f>D394*G394</f>
        <v>0</v>
      </c>
    </row>
    <row r="395" spans="1:8" x14ac:dyDescent="0.2">
      <c r="A395" s="14">
        <v>684.300048828125</v>
      </c>
      <c r="B395" s="14">
        <v>20.089000701904297</v>
      </c>
      <c r="C395" s="14">
        <v>9.3524999618530273</v>
      </c>
      <c r="D395" s="14">
        <v>20.405210494995117</v>
      </c>
      <c r="E395">
        <f t="shared" si="12"/>
        <v>1</v>
      </c>
      <c r="F395">
        <f>D395*E395</f>
        <v>20.405210494995117</v>
      </c>
      <c r="G395">
        <f t="shared" si="13"/>
        <v>0</v>
      </c>
      <c r="H395">
        <f>D395*G395</f>
        <v>0</v>
      </c>
    </row>
    <row r="396" spans="1:8" x14ac:dyDescent="0.2">
      <c r="A396" s="14">
        <v>684.3499755859375</v>
      </c>
      <c r="B396" s="14">
        <v>18.283000946044922</v>
      </c>
      <c r="C396" s="14">
        <v>5.9321999549865723</v>
      </c>
      <c r="D396" s="14">
        <v>18.650793075561523</v>
      </c>
      <c r="E396">
        <f t="shared" si="12"/>
        <v>1</v>
      </c>
      <c r="F396">
        <f>D396*E396</f>
        <v>18.650793075561523</v>
      </c>
      <c r="G396">
        <f t="shared" si="13"/>
        <v>0</v>
      </c>
      <c r="H396">
        <f>D396*G396</f>
        <v>0</v>
      </c>
    </row>
    <row r="397" spans="1:8" x14ac:dyDescent="0.2">
      <c r="A397" s="14">
        <v>684.800048828125</v>
      </c>
      <c r="B397" s="14">
        <v>25.239715576171875</v>
      </c>
      <c r="C397" s="14">
        <v>7.8593001365661621</v>
      </c>
      <c r="D397" s="14">
        <v>20.707071304321289</v>
      </c>
      <c r="E397">
        <f t="shared" si="12"/>
        <v>1</v>
      </c>
      <c r="F397">
        <f>D397*E397</f>
        <v>20.707071304321289</v>
      </c>
      <c r="G397">
        <f t="shared" si="13"/>
        <v>0</v>
      </c>
      <c r="H397">
        <f>D397*G397</f>
        <v>0</v>
      </c>
    </row>
    <row r="398" spans="1:8" x14ac:dyDescent="0.2">
      <c r="A398" s="14">
        <v>684.95001220703125</v>
      </c>
      <c r="B398" s="14">
        <v>25.062999725341797</v>
      </c>
      <c r="C398" s="14">
        <v>12.5</v>
      </c>
      <c r="D398" s="14">
        <v>22</v>
      </c>
      <c r="E398">
        <f t="shared" si="12"/>
        <v>1</v>
      </c>
      <c r="F398">
        <f>D398*E398</f>
        <v>22</v>
      </c>
      <c r="G398">
        <f t="shared" si="13"/>
        <v>0</v>
      </c>
      <c r="H398">
        <f>D398*G398</f>
        <v>0</v>
      </c>
    </row>
    <row r="399" spans="1:8" x14ac:dyDescent="0.2">
      <c r="A399" s="14">
        <v>686.050048828125</v>
      </c>
      <c r="B399" s="14">
        <v>30.628499984741211</v>
      </c>
      <c r="C399" s="14">
        <v>1.8986999988555908</v>
      </c>
      <c r="D399" s="14">
        <v>17.699775695800781</v>
      </c>
      <c r="E399">
        <f t="shared" si="12"/>
        <v>1</v>
      </c>
      <c r="F399">
        <f>D399*E399</f>
        <v>17.699775695800781</v>
      </c>
      <c r="G399">
        <f t="shared" si="13"/>
        <v>0</v>
      </c>
      <c r="H399">
        <f>D399*G399</f>
        <v>0</v>
      </c>
    </row>
    <row r="400" spans="1:8" x14ac:dyDescent="0.2">
      <c r="A400" s="14">
        <v>686.699951171875</v>
      </c>
      <c r="B400" s="14">
        <v>27.475215911865234</v>
      </c>
      <c r="C400" s="14">
        <v>4.6908998489379883</v>
      </c>
      <c r="D400" s="14">
        <v>21.48328971862793</v>
      </c>
      <c r="E400">
        <f t="shared" si="12"/>
        <v>1</v>
      </c>
      <c r="F400">
        <f>D400*E400</f>
        <v>21.48328971862793</v>
      </c>
      <c r="G400">
        <f t="shared" si="13"/>
        <v>0</v>
      </c>
      <c r="H400">
        <f>D400*G400</f>
        <v>0</v>
      </c>
    </row>
    <row r="401" spans="1:8" x14ac:dyDescent="0.2">
      <c r="A401" s="14">
        <v>687.54998779296875</v>
      </c>
      <c r="B401" s="14">
        <v>30.840000152587891</v>
      </c>
      <c r="C401" s="14">
        <v>20.481899261474609</v>
      </c>
      <c r="D401" s="14">
        <v>16.701030731201172</v>
      </c>
      <c r="E401">
        <f t="shared" si="12"/>
        <v>1</v>
      </c>
      <c r="F401">
        <f>D401*E401</f>
        <v>16.701030731201172</v>
      </c>
      <c r="G401">
        <f t="shared" si="13"/>
        <v>0</v>
      </c>
      <c r="H401">
        <f>D401*G401</f>
        <v>0</v>
      </c>
    </row>
    <row r="402" spans="1:8" x14ac:dyDescent="0.2">
      <c r="A402" s="14">
        <v>689.0999755859375</v>
      </c>
      <c r="B402" s="14">
        <v>34.159500122070312</v>
      </c>
      <c r="C402" s="14">
        <v>2.7920999526977539</v>
      </c>
      <c r="D402" s="14">
        <v>19.575672149658203</v>
      </c>
      <c r="E402">
        <f t="shared" si="12"/>
        <v>1</v>
      </c>
      <c r="F402">
        <f>D402*E402</f>
        <v>19.575672149658203</v>
      </c>
      <c r="G402">
        <f t="shared" si="13"/>
        <v>0</v>
      </c>
      <c r="H402">
        <f>D402*G402</f>
        <v>0</v>
      </c>
    </row>
    <row r="403" spans="1:8" x14ac:dyDescent="0.2">
      <c r="A403" s="14">
        <v>691.04998779296875</v>
      </c>
      <c r="B403" s="14">
        <v>43.229999542236328</v>
      </c>
      <c r="C403" s="14">
        <v>0.72000002861022949</v>
      </c>
      <c r="D403" s="14">
        <v>17.258064270019531</v>
      </c>
      <c r="E403">
        <f t="shared" si="12"/>
        <v>1</v>
      </c>
      <c r="F403">
        <f>D403*E403</f>
        <v>17.258064270019531</v>
      </c>
      <c r="G403">
        <f t="shared" si="13"/>
        <v>0</v>
      </c>
      <c r="H403">
        <f>D403*G403</f>
        <v>0</v>
      </c>
    </row>
    <row r="404" spans="1:8" x14ac:dyDescent="0.2">
      <c r="A404" s="14">
        <v>691.3499755859375</v>
      </c>
      <c r="B404" s="14">
        <v>27.947750091552734</v>
      </c>
      <c r="C404" s="14">
        <v>9.6773996353149414</v>
      </c>
      <c r="D404" s="14">
        <v>17.375255584716797</v>
      </c>
      <c r="E404">
        <f t="shared" si="12"/>
        <v>1</v>
      </c>
      <c r="F404">
        <f>D404*E404</f>
        <v>17.375255584716797</v>
      </c>
      <c r="G404">
        <f t="shared" si="13"/>
        <v>0</v>
      </c>
      <c r="H404">
        <f>D404*G404</f>
        <v>0</v>
      </c>
    </row>
    <row r="405" spans="1:8" x14ac:dyDescent="0.2">
      <c r="A405" s="14">
        <v>691.9000244140625</v>
      </c>
      <c r="B405" s="14">
        <v>49.938999176025391</v>
      </c>
      <c r="C405" s="14">
        <v>3.9175000190734863</v>
      </c>
      <c r="D405" s="14">
        <v>17.349311828613281</v>
      </c>
      <c r="E405">
        <f t="shared" si="12"/>
        <v>1</v>
      </c>
      <c r="F405">
        <f>D405*E405</f>
        <v>17.349311828613281</v>
      </c>
      <c r="G405">
        <f t="shared" si="13"/>
        <v>0</v>
      </c>
      <c r="H405">
        <f>D405*G405</f>
        <v>0</v>
      </c>
    </row>
    <row r="406" spans="1:8" x14ac:dyDescent="0.2">
      <c r="A406" s="14">
        <v>693.95001220703125</v>
      </c>
      <c r="B406" s="14">
        <v>55.327999114990234</v>
      </c>
      <c r="C406" s="14">
        <v>1.4163999557495117</v>
      </c>
      <c r="D406" s="14">
        <v>16.262285232543945</v>
      </c>
      <c r="E406">
        <f t="shared" si="12"/>
        <v>1</v>
      </c>
      <c r="F406">
        <f>D406*E406</f>
        <v>16.262285232543945</v>
      </c>
      <c r="G406">
        <f t="shared" si="13"/>
        <v>0</v>
      </c>
      <c r="H406">
        <f>D406*G406</f>
        <v>0</v>
      </c>
    </row>
    <row r="407" spans="1:8" x14ac:dyDescent="0.2">
      <c r="A407" s="14">
        <v>694.25</v>
      </c>
      <c r="B407" s="14">
        <v>35.480998992919922</v>
      </c>
      <c r="C407" s="14">
        <v>2.4358999729156494</v>
      </c>
      <c r="D407" s="14">
        <v>17.700454711914062</v>
      </c>
      <c r="E407">
        <f t="shared" si="12"/>
        <v>1</v>
      </c>
      <c r="F407">
        <f>D407*E407</f>
        <v>17.700454711914062</v>
      </c>
      <c r="G407">
        <f t="shared" si="13"/>
        <v>0</v>
      </c>
      <c r="H407">
        <f>D407*G407</f>
        <v>0</v>
      </c>
    </row>
    <row r="408" spans="1:8" x14ac:dyDescent="0.2">
      <c r="A408" s="14">
        <v>694.800048828125</v>
      </c>
      <c r="B408" s="14">
        <v>34.300998687744141</v>
      </c>
      <c r="C408" s="14">
        <v>0.17339999973773956</v>
      </c>
      <c r="D408" s="14">
        <v>20.128814697265625</v>
      </c>
      <c r="E408">
        <f t="shared" si="12"/>
        <v>1</v>
      </c>
      <c r="F408">
        <f>D408*E408</f>
        <v>20.128814697265625</v>
      </c>
      <c r="G408">
        <f t="shared" si="13"/>
        <v>0</v>
      </c>
      <c r="H408">
        <f>D408*G408</f>
        <v>0</v>
      </c>
    </row>
    <row r="409" spans="1:8" x14ac:dyDescent="0.2">
      <c r="A409" s="14">
        <v>695.199951171875</v>
      </c>
      <c r="B409" s="14">
        <v>38.628570556640625</v>
      </c>
      <c r="C409" s="14">
        <v>2.6115999221801758</v>
      </c>
      <c r="D409" s="14">
        <v>18.26539421081543</v>
      </c>
      <c r="E409">
        <f t="shared" si="12"/>
        <v>1</v>
      </c>
      <c r="F409">
        <f>D409*E409</f>
        <v>18.26539421081543</v>
      </c>
      <c r="G409">
        <f t="shared" si="13"/>
        <v>0</v>
      </c>
      <c r="H409">
        <f>D409*G409</f>
        <v>0</v>
      </c>
    </row>
    <row r="410" spans="1:8" x14ac:dyDescent="0.2">
      <c r="A410" s="14">
        <v>695.29998779296875</v>
      </c>
      <c r="B410" s="14">
        <v>35.341999053955078</v>
      </c>
      <c r="C410" s="14">
        <v>0</v>
      </c>
      <c r="D410" s="14">
        <v>14.542136192321777</v>
      </c>
      <c r="E410">
        <f t="shared" si="12"/>
        <v>1</v>
      </c>
      <c r="F410">
        <f>D410*E410</f>
        <v>14.542136192321777</v>
      </c>
      <c r="G410">
        <f t="shared" si="13"/>
        <v>0</v>
      </c>
      <c r="H410">
        <f>D410*G410</f>
        <v>0</v>
      </c>
    </row>
    <row r="411" spans="1:8" x14ac:dyDescent="0.2">
      <c r="A411" s="14">
        <v>696.550048828125</v>
      </c>
      <c r="B411" s="14">
        <v>31.052000045776367</v>
      </c>
      <c r="C411" s="14">
        <v>0.30329999327659607</v>
      </c>
      <c r="D411" s="14">
        <v>19.152610778808594</v>
      </c>
      <c r="E411">
        <f t="shared" si="12"/>
        <v>1</v>
      </c>
      <c r="F411">
        <f>D411*E411</f>
        <v>19.152610778808594</v>
      </c>
      <c r="G411">
        <f t="shared" si="13"/>
        <v>0</v>
      </c>
      <c r="H411">
        <f>D411*G411</f>
        <v>0</v>
      </c>
    </row>
    <row r="412" spans="1:8" x14ac:dyDescent="0.2">
      <c r="A412" s="14">
        <v>698.199951171875</v>
      </c>
      <c r="B412" s="14">
        <v>40.263999938964844</v>
      </c>
      <c r="C412" s="14">
        <v>0.12389999628067017</v>
      </c>
      <c r="D412" s="14">
        <v>17.365741729736328</v>
      </c>
      <c r="E412">
        <f t="shared" si="12"/>
        <v>1</v>
      </c>
      <c r="F412">
        <f>D412*E412</f>
        <v>17.365741729736328</v>
      </c>
      <c r="G412">
        <f t="shared" si="13"/>
        <v>0</v>
      </c>
      <c r="H412">
        <f>D412*G412</f>
        <v>0</v>
      </c>
    </row>
    <row r="413" spans="1:8" x14ac:dyDescent="0.2">
      <c r="A413" s="14">
        <v>698.25</v>
      </c>
      <c r="B413" s="14">
        <v>35.810001373291016</v>
      </c>
      <c r="C413" s="14">
        <v>0</v>
      </c>
      <c r="D413" s="14">
        <v>15.138984680175781</v>
      </c>
      <c r="E413">
        <f t="shared" si="12"/>
        <v>1</v>
      </c>
      <c r="F413">
        <f>D413*E413</f>
        <v>15.138984680175781</v>
      </c>
      <c r="G413">
        <f t="shared" si="13"/>
        <v>0</v>
      </c>
      <c r="H413">
        <f>D413*G413</f>
        <v>0</v>
      </c>
    </row>
    <row r="414" spans="1:8" x14ac:dyDescent="0.2">
      <c r="A414" s="14">
        <v>698.449951171875</v>
      </c>
      <c r="B414" s="14">
        <v>43.229999542236328</v>
      </c>
      <c r="C414" s="14">
        <v>0</v>
      </c>
      <c r="D414" s="14">
        <v>17.842660903930664</v>
      </c>
      <c r="E414">
        <f t="shared" si="12"/>
        <v>1</v>
      </c>
      <c r="F414">
        <f>D414*E414</f>
        <v>17.842660903930664</v>
      </c>
      <c r="G414">
        <f t="shared" si="13"/>
        <v>0</v>
      </c>
      <c r="H414">
        <f>D414*G414</f>
        <v>0</v>
      </c>
    </row>
    <row r="415" spans="1:8" x14ac:dyDescent="0.2">
      <c r="A415" s="14">
        <v>699.0999755859375</v>
      </c>
      <c r="B415" s="14">
        <v>50.676998138427734</v>
      </c>
      <c r="C415" s="14">
        <v>0</v>
      </c>
      <c r="D415" s="14">
        <v>15.407041549682617</v>
      </c>
      <c r="E415">
        <f t="shared" si="12"/>
        <v>1</v>
      </c>
      <c r="F415">
        <f>D415*E415</f>
        <v>15.407041549682617</v>
      </c>
      <c r="G415">
        <f t="shared" si="13"/>
        <v>0</v>
      </c>
      <c r="H415">
        <f>D415*G415</f>
        <v>0</v>
      </c>
    </row>
    <row r="416" spans="1:8" x14ac:dyDescent="0.2">
      <c r="A416" s="14">
        <v>700.300048828125</v>
      </c>
      <c r="B416" s="14">
        <v>40.402000427246094</v>
      </c>
      <c r="C416" s="14">
        <v>0.59799998998641968</v>
      </c>
      <c r="D416" s="14">
        <v>18.865339279174805</v>
      </c>
      <c r="E416">
        <f t="shared" si="12"/>
        <v>1</v>
      </c>
      <c r="F416">
        <f>D416*E416</f>
        <v>18.865339279174805</v>
      </c>
      <c r="G416">
        <f t="shared" si="13"/>
        <v>0</v>
      </c>
      <c r="H416">
        <f>D416*G416</f>
        <v>0</v>
      </c>
    </row>
    <row r="417" spans="1:8" x14ac:dyDescent="0.2">
      <c r="A417" s="14">
        <v>704.300048828125</v>
      </c>
      <c r="B417" s="14">
        <v>28.716999053955078</v>
      </c>
      <c r="C417" s="14">
        <v>3.5569000244140625</v>
      </c>
      <c r="D417" s="14">
        <v>16.47413444519043</v>
      </c>
      <c r="E417">
        <f t="shared" si="12"/>
        <v>1</v>
      </c>
      <c r="F417">
        <f>D417*E417</f>
        <v>16.47413444519043</v>
      </c>
      <c r="G417">
        <f t="shared" si="13"/>
        <v>0</v>
      </c>
      <c r="H417">
        <f>D417*G417</f>
        <v>0</v>
      </c>
    </row>
    <row r="418" spans="1:8" x14ac:dyDescent="0.2">
      <c r="A418" s="14">
        <v>706.75</v>
      </c>
      <c r="B418" s="14">
        <v>41.734107971191406</v>
      </c>
      <c r="C418" s="14">
        <v>1.5038000345230103</v>
      </c>
      <c r="D418" s="14">
        <v>17.862625122070312</v>
      </c>
      <c r="E418">
        <f t="shared" si="12"/>
        <v>1</v>
      </c>
      <c r="F418">
        <f>D418*E418</f>
        <v>17.862625122070312</v>
      </c>
      <c r="G418">
        <f t="shared" si="13"/>
        <v>0</v>
      </c>
      <c r="H418">
        <f>D418*G418</f>
        <v>0</v>
      </c>
    </row>
    <row r="419" spans="1:8" x14ac:dyDescent="0.2">
      <c r="A419" s="14">
        <v>645</v>
      </c>
      <c r="B419" s="14">
        <v>23.732999801635742</v>
      </c>
      <c r="C419" s="14">
        <v>37.193801879882812</v>
      </c>
      <c r="D419" s="14">
        <v>21.885856628417969</v>
      </c>
      <c r="E419">
        <f t="shared" si="12"/>
        <v>1</v>
      </c>
      <c r="F419">
        <f>D419*E419</f>
        <v>21.885856628417969</v>
      </c>
      <c r="G419">
        <f t="shared" si="13"/>
        <v>0</v>
      </c>
      <c r="H419">
        <f>D419*G419</f>
        <v>0</v>
      </c>
    </row>
    <row r="420" spans="1:8" x14ac:dyDescent="0.2">
      <c r="A420" s="14">
        <v>672.20001220703125</v>
      </c>
      <c r="B420" s="14">
        <v>9.9519996643066406</v>
      </c>
      <c r="C420" s="14">
        <v>59.405899047851562</v>
      </c>
      <c r="D420" s="14">
        <v>20.200000762939453</v>
      </c>
      <c r="E420">
        <f t="shared" si="12"/>
        <v>0</v>
      </c>
      <c r="F420">
        <f>D420*E420</f>
        <v>0</v>
      </c>
      <c r="G420">
        <f t="shared" si="13"/>
        <v>1</v>
      </c>
      <c r="H420">
        <f>D420*G420</f>
        <v>20.200000762939453</v>
      </c>
    </row>
    <row r="421" spans="1:8" x14ac:dyDescent="0.2">
      <c r="A421" s="14">
        <v>655.75</v>
      </c>
      <c r="B421" s="14">
        <v>12.501999855041504</v>
      </c>
      <c r="C421" s="14">
        <v>47.571201324462891</v>
      </c>
      <c r="D421" s="14">
        <v>19.036401748657227</v>
      </c>
      <c r="E421">
        <f t="shared" si="12"/>
        <v>0</v>
      </c>
      <c r="F421">
        <f>D421*E421</f>
        <v>0</v>
      </c>
      <c r="G421">
        <f t="shared" si="13"/>
        <v>1</v>
      </c>
      <c r="H421">
        <f>D421*G421</f>
        <v>19.036401748657227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7C29-F9F3-5F41-A361-DF5A16CE2A3E}">
  <dimension ref="A1:R173"/>
  <sheetViews>
    <sheetView workbookViewId="0">
      <selection activeCell="K26" sqref="K26"/>
    </sheetView>
  </sheetViews>
  <sheetFormatPr baseColWidth="10" defaultRowHeight="16" x14ac:dyDescent="0.2"/>
  <cols>
    <col min="10" max="10" width="17.83203125" bestFit="1" customWidth="1"/>
    <col min="11" max="11" width="12.1640625" bestFit="1" customWidth="1"/>
  </cols>
  <sheetData>
    <row r="1" spans="1:15" x14ac:dyDescent="0.2">
      <c r="A1" s="22" t="s">
        <v>251</v>
      </c>
      <c r="B1" s="22" t="s">
        <v>256</v>
      </c>
      <c r="C1" s="22" t="s">
        <v>259</v>
      </c>
    </row>
    <row r="2" spans="1:15" x14ac:dyDescent="0.2">
      <c r="A2">
        <v>0.109756097197533</v>
      </c>
      <c r="B2">
        <v>1.8503069877624501</v>
      </c>
      <c r="C2">
        <f>LN(B2)</f>
        <v>0.61535156465487961</v>
      </c>
    </row>
    <row r="3" spans="1:15" x14ac:dyDescent="0.2">
      <c r="A3">
        <v>0.29861849546432501</v>
      </c>
      <c r="B3">
        <v>3.2787353992462198</v>
      </c>
      <c r="C3">
        <f t="shared" ref="C3:C66" si="0">LN(B3)</f>
        <v>1.1874577990426247</v>
      </c>
      <c r="J3" t="s">
        <v>218</v>
      </c>
    </row>
    <row r="4" spans="1:15" ht="17" thickBot="1" x14ac:dyDescent="0.25">
      <c r="A4">
        <v>0.44684129953384399</v>
      </c>
      <c r="B4">
        <v>3.3509430885314901</v>
      </c>
      <c r="C4">
        <f t="shared" si="0"/>
        <v>1.2092418251825707</v>
      </c>
    </row>
    <row r="5" spans="1:15" x14ac:dyDescent="0.2">
      <c r="A5">
        <v>0.38418078422546398</v>
      </c>
      <c r="B5">
        <v>3.3509430885314901</v>
      </c>
      <c r="C5">
        <f t="shared" si="0"/>
        <v>1.2092418251825707</v>
      </c>
      <c r="J5" s="19" t="s">
        <v>219</v>
      </c>
      <c r="K5" s="19"/>
    </row>
    <row r="6" spans="1:15" x14ac:dyDescent="0.2">
      <c r="A6">
        <v>0.467866331338882</v>
      </c>
      <c r="B6">
        <v>3.3509430885314901</v>
      </c>
      <c r="C6">
        <f t="shared" si="0"/>
        <v>1.2092418251825707</v>
      </c>
      <c r="J6" s="16" t="s">
        <v>220</v>
      </c>
      <c r="K6" s="16">
        <v>0.46170053700184449</v>
      </c>
    </row>
    <row r="7" spans="1:15" x14ac:dyDescent="0.2">
      <c r="A7">
        <v>0.30622008442878701</v>
      </c>
      <c r="B7">
        <v>3.2787353992462198</v>
      </c>
      <c r="C7">
        <f t="shared" si="0"/>
        <v>1.1874577990426247</v>
      </c>
      <c r="J7" s="16" t="s">
        <v>221</v>
      </c>
      <c r="K7" s="16">
        <v>0.21316738586779158</v>
      </c>
    </row>
    <row r="8" spans="1:15" x14ac:dyDescent="0.2">
      <c r="A8">
        <v>0.13103447854518899</v>
      </c>
      <c r="B8">
        <v>2.6100511550903298</v>
      </c>
      <c r="C8">
        <f t="shared" si="0"/>
        <v>0.9593698207939988</v>
      </c>
      <c r="J8" s="16" t="s">
        <v>222</v>
      </c>
      <c r="K8" s="16">
        <v>0.20853895872583741</v>
      </c>
    </row>
    <row r="9" spans="1:15" x14ac:dyDescent="0.2">
      <c r="A9">
        <v>0.52449887990951505</v>
      </c>
      <c r="B9">
        <v>4.1653728485107404</v>
      </c>
      <c r="C9">
        <f t="shared" si="0"/>
        <v>1.4268057910625369</v>
      </c>
      <c r="J9" s="16" t="s">
        <v>223</v>
      </c>
      <c r="K9" s="16">
        <v>0.13462478918178017</v>
      </c>
    </row>
    <row r="10" spans="1:15" ht="17" thickBot="1" x14ac:dyDescent="0.25">
      <c r="A10">
        <v>0.43884891271591198</v>
      </c>
      <c r="B10">
        <v>3.7522661685943599</v>
      </c>
      <c r="C10">
        <f t="shared" si="0"/>
        <v>1.3223599690847421</v>
      </c>
      <c r="J10" s="17" t="s">
        <v>224</v>
      </c>
      <c r="K10" s="17">
        <v>172</v>
      </c>
    </row>
    <row r="11" spans="1:15" x14ac:dyDescent="0.2">
      <c r="A11">
        <v>0.34653463959693898</v>
      </c>
      <c r="B11">
        <v>3.2787353992462198</v>
      </c>
      <c r="C11">
        <f t="shared" si="0"/>
        <v>1.1874577990426247</v>
      </c>
    </row>
    <row r="12" spans="1:15" ht="17" thickBot="1" x14ac:dyDescent="0.25">
      <c r="A12">
        <v>0.39655172824859602</v>
      </c>
      <c r="B12">
        <v>3.5809137821197501</v>
      </c>
      <c r="C12">
        <f t="shared" si="0"/>
        <v>1.2756180142449529</v>
      </c>
      <c r="J12" t="s">
        <v>225</v>
      </c>
    </row>
    <row r="13" spans="1:15" x14ac:dyDescent="0.2">
      <c r="A13">
        <v>0.52623307704925504</v>
      </c>
      <c r="B13">
        <v>3.5918202400207502</v>
      </c>
      <c r="C13">
        <f t="shared" si="0"/>
        <v>1.2786591046500304</v>
      </c>
      <c r="J13" s="18"/>
      <c r="K13" s="18" t="s">
        <v>230</v>
      </c>
      <c r="L13" s="18" t="s">
        <v>231</v>
      </c>
      <c r="M13" s="18" t="s">
        <v>232</v>
      </c>
      <c r="N13" s="18" t="s">
        <v>233</v>
      </c>
      <c r="O13" s="18" t="s">
        <v>234</v>
      </c>
    </row>
    <row r="14" spans="1:15" x14ac:dyDescent="0.2">
      <c r="A14">
        <v>0.21100917458534199</v>
      </c>
      <c r="B14">
        <v>3.5809137821197501</v>
      </c>
      <c r="C14">
        <f t="shared" si="0"/>
        <v>1.2756180142449529</v>
      </c>
      <c r="J14" s="16" t="s">
        <v>226</v>
      </c>
      <c r="K14" s="16">
        <v>1</v>
      </c>
      <c r="L14" s="16">
        <v>0.8347134280878894</v>
      </c>
      <c r="M14" s="16">
        <v>0.8347134280878894</v>
      </c>
      <c r="N14" s="16">
        <v>46.056117840884973</v>
      </c>
      <c r="O14" s="16">
        <v>1.8316611451952977E-10</v>
      </c>
    </row>
    <row r="15" spans="1:15" x14ac:dyDescent="0.2">
      <c r="A15">
        <v>0.41346153616905201</v>
      </c>
      <c r="B15">
        <v>3.5809137821197501</v>
      </c>
      <c r="C15">
        <f t="shared" si="0"/>
        <v>1.2756180142449529</v>
      </c>
      <c r="J15" s="16" t="s">
        <v>227</v>
      </c>
      <c r="K15" s="16">
        <v>170</v>
      </c>
      <c r="L15" s="16">
        <v>3.0810517565805875</v>
      </c>
      <c r="M15" s="16">
        <v>1.8123833862238752E-2</v>
      </c>
      <c r="N15" s="16"/>
      <c r="O15" s="16"/>
    </row>
    <row r="16" spans="1:15" ht="17" thickBot="1" x14ac:dyDescent="0.25">
      <c r="A16">
        <v>0.15675675868988001</v>
      </c>
      <c r="B16">
        <v>2.6100511550903298</v>
      </c>
      <c r="C16">
        <f t="shared" si="0"/>
        <v>0.9593698207939988</v>
      </c>
      <c r="J16" s="17" t="s">
        <v>228</v>
      </c>
      <c r="K16" s="17">
        <v>171</v>
      </c>
      <c r="L16" s="17">
        <v>3.9157651846684769</v>
      </c>
      <c r="M16" s="17"/>
      <c r="N16" s="17"/>
      <c r="O16" s="17"/>
    </row>
    <row r="17" spans="1:18" ht="17" thickBot="1" x14ac:dyDescent="0.25">
      <c r="A17">
        <v>0.33695653080940202</v>
      </c>
      <c r="B17">
        <v>2.6100511550903298</v>
      </c>
      <c r="C17">
        <f t="shared" si="0"/>
        <v>0.9593698207939988</v>
      </c>
    </row>
    <row r="18" spans="1:18" x14ac:dyDescent="0.2">
      <c r="A18">
        <v>0.57798165082931496</v>
      </c>
      <c r="B18">
        <v>3.7522661685943599</v>
      </c>
      <c r="C18">
        <f t="shared" si="0"/>
        <v>1.3223599690847421</v>
      </c>
      <c r="J18" s="18"/>
      <c r="K18" s="18" t="s">
        <v>235</v>
      </c>
      <c r="L18" s="18" t="s">
        <v>223</v>
      </c>
      <c r="M18" s="18" t="s">
        <v>236</v>
      </c>
      <c r="N18" s="18" t="s">
        <v>237</v>
      </c>
      <c r="O18" s="18" t="s">
        <v>238</v>
      </c>
      <c r="P18" s="18" t="s">
        <v>239</v>
      </c>
      <c r="Q18" s="18" t="s">
        <v>244</v>
      </c>
      <c r="R18" s="18" t="s">
        <v>245</v>
      </c>
    </row>
    <row r="19" spans="1:18" x14ac:dyDescent="0.2">
      <c r="A19">
        <v>0.75155282020568803</v>
      </c>
      <c r="B19">
        <v>3.5809137821197501</v>
      </c>
      <c r="C19">
        <f t="shared" si="0"/>
        <v>1.2756180142449529</v>
      </c>
      <c r="J19" s="16" t="s">
        <v>229</v>
      </c>
      <c r="K19" s="16">
        <v>7.4505719540425841E-3</v>
      </c>
      <c r="L19" s="16">
        <v>5.8194648872572821E-2</v>
      </c>
      <c r="M19" s="16">
        <v>0.12802847166166242</v>
      </c>
      <c r="N19" s="16">
        <v>0.89827776745037147</v>
      </c>
      <c r="O19" s="16">
        <v>-0.10742663721513385</v>
      </c>
      <c r="P19" s="16">
        <v>0.12232778112321901</v>
      </c>
      <c r="Q19" s="16">
        <v>-0.10742663721513385</v>
      </c>
      <c r="R19" s="16">
        <v>0.12232778112321901</v>
      </c>
    </row>
    <row r="20" spans="1:18" ht="17" thickBot="1" x14ac:dyDescent="0.25">
      <c r="A20">
        <v>0.27525252103805498</v>
      </c>
      <c r="B20">
        <v>3.2787353992462198</v>
      </c>
      <c r="C20">
        <f t="shared" si="0"/>
        <v>1.1874577990426247</v>
      </c>
      <c r="J20" s="17" t="s">
        <v>259</v>
      </c>
      <c r="K20" s="17">
        <v>0.32854679491471578</v>
      </c>
      <c r="L20" s="17">
        <v>4.84120609105387E-2</v>
      </c>
      <c r="M20" s="17">
        <v>6.7864657842565688</v>
      </c>
      <c r="N20" s="17">
        <v>1.831661145195191E-10</v>
      </c>
      <c r="O20" s="17">
        <v>0.23298057782646431</v>
      </c>
      <c r="P20" s="17">
        <v>0.42411301200296725</v>
      </c>
      <c r="Q20" s="17">
        <v>0.23298057782646431</v>
      </c>
      <c r="R20" s="17">
        <v>0.42411301200296725</v>
      </c>
    </row>
    <row r="21" spans="1:18" x14ac:dyDescent="0.2">
      <c r="A21">
        <v>0.42564195394516002</v>
      </c>
      <c r="B21">
        <v>3.6138451099395801</v>
      </c>
      <c r="C21">
        <f t="shared" si="0"/>
        <v>1.2847723329061518</v>
      </c>
    </row>
    <row r="22" spans="1:18" x14ac:dyDescent="0.2">
      <c r="A22">
        <v>0.43441465497016901</v>
      </c>
      <c r="B22">
        <v>3.8027484416961701</v>
      </c>
      <c r="C22">
        <f t="shared" si="0"/>
        <v>1.3357240794262299</v>
      </c>
      <c r="J22" t="s">
        <v>260</v>
      </c>
    </row>
    <row r="23" spans="1:18" x14ac:dyDescent="0.2">
      <c r="A23">
        <v>0.28000000119209301</v>
      </c>
      <c r="B23">
        <v>3.6138451099395801</v>
      </c>
      <c r="C23">
        <f t="shared" si="0"/>
        <v>1.2847723329061518</v>
      </c>
      <c r="J23">
        <v>1</v>
      </c>
      <c r="K23">
        <f>K20*J23</f>
        <v>0.32854679491471578</v>
      </c>
    </row>
    <row r="24" spans="1:18" x14ac:dyDescent="0.2">
      <c r="A24">
        <v>0.39142775535583502</v>
      </c>
      <c r="B24">
        <v>3.2787353992462198</v>
      </c>
      <c r="C24">
        <f t="shared" si="0"/>
        <v>1.1874577990426247</v>
      </c>
      <c r="J24">
        <v>1.05</v>
      </c>
      <c r="K24">
        <f>K20*J24</f>
        <v>0.34497413466045157</v>
      </c>
    </row>
    <row r="25" spans="1:18" x14ac:dyDescent="0.2">
      <c r="A25">
        <v>0.193965524435043</v>
      </c>
      <c r="B25">
        <v>2.6960892677307098</v>
      </c>
      <c r="C25">
        <f t="shared" si="0"/>
        <v>0.99180230367797706</v>
      </c>
      <c r="K25">
        <f>K23-K24</f>
        <v>-1.6427339745735792E-2</v>
      </c>
    </row>
    <row r="26" spans="1:18" x14ac:dyDescent="0.2">
      <c r="A26">
        <v>0.46774193644523598</v>
      </c>
      <c r="B26">
        <v>3.4193639755249001</v>
      </c>
      <c r="C26">
        <f t="shared" si="0"/>
        <v>1.2294545617108217</v>
      </c>
    </row>
    <row r="27" spans="1:18" x14ac:dyDescent="0.2">
      <c r="A27">
        <v>0.401960790157318</v>
      </c>
      <c r="B27">
        <v>3.6138451099395801</v>
      </c>
      <c r="C27">
        <f t="shared" si="0"/>
        <v>1.2847723329061518</v>
      </c>
    </row>
    <row r="28" spans="1:18" x14ac:dyDescent="0.2">
      <c r="A28">
        <v>0.46376812458038302</v>
      </c>
      <c r="B28">
        <v>3.7522661685943599</v>
      </c>
      <c r="C28">
        <f t="shared" si="0"/>
        <v>1.3223599690847421</v>
      </c>
    </row>
    <row r="29" spans="1:18" x14ac:dyDescent="0.2">
      <c r="A29">
        <v>0.300653606653214</v>
      </c>
      <c r="B29">
        <v>3.1935379505157502</v>
      </c>
      <c r="C29">
        <f t="shared" si="0"/>
        <v>1.161129377623783</v>
      </c>
    </row>
    <row r="30" spans="1:18" x14ac:dyDescent="0.2">
      <c r="A30">
        <v>0.799283146858215</v>
      </c>
      <c r="B30">
        <v>3.9860308170318599</v>
      </c>
      <c r="C30">
        <f t="shared" si="0"/>
        <v>1.3827959530782929</v>
      </c>
    </row>
    <row r="31" spans="1:18" x14ac:dyDescent="0.2">
      <c r="A31">
        <v>0.40882351994514499</v>
      </c>
      <c r="B31">
        <v>3.6138451099395801</v>
      </c>
      <c r="C31">
        <f t="shared" si="0"/>
        <v>1.2847723329061518</v>
      </c>
    </row>
    <row r="32" spans="1:18" x14ac:dyDescent="0.2">
      <c r="A32">
        <v>0.32040035724639898</v>
      </c>
      <c r="B32">
        <v>3.1611843109130899</v>
      </c>
      <c r="C32">
        <f t="shared" si="0"/>
        <v>1.1509467393201362</v>
      </c>
    </row>
    <row r="33" spans="1:3" x14ac:dyDescent="0.2">
      <c r="A33">
        <v>0.83246076107025102</v>
      </c>
      <c r="B33">
        <v>3.6138451099395801</v>
      </c>
      <c r="C33">
        <f t="shared" si="0"/>
        <v>1.2847723329061518</v>
      </c>
    </row>
    <row r="34" spans="1:3" x14ac:dyDescent="0.2">
      <c r="A34">
        <v>0.23255814611911799</v>
      </c>
      <c r="B34">
        <v>3.1935379505157502</v>
      </c>
      <c r="C34">
        <f t="shared" si="0"/>
        <v>1.161129377623783</v>
      </c>
    </row>
    <row r="35" spans="1:3" x14ac:dyDescent="0.2">
      <c r="A35">
        <v>0.29579624533653298</v>
      </c>
      <c r="B35">
        <v>3.1935379505157502</v>
      </c>
      <c r="C35">
        <f t="shared" si="0"/>
        <v>1.161129377623783</v>
      </c>
    </row>
    <row r="36" spans="1:3" x14ac:dyDescent="0.2">
      <c r="A36">
        <v>0.45506942272186302</v>
      </c>
      <c r="B36">
        <v>3.1935379505157502</v>
      </c>
      <c r="C36">
        <f t="shared" si="0"/>
        <v>1.161129377623783</v>
      </c>
    </row>
    <row r="37" spans="1:3" x14ac:dyDescent="0.2">
      <c r="A37">
        <v>0.211155384778976</v>
      </c>
      <c r="B37">
        <v>3.1935379505157502</v>
      </c>
      <c r="C37">
        <f t="shared" si="0"/>
        <v>1.161129377623783</v>
      </c>
    </row>
    <row r="38" spans="1:3" x14ac:dyDescent="0.2">
      <c r="A38">
        <v>0.26530611515045199</v>
      </c>
      <c r="B38">
        <v>3.5832822322845499</v>
      </c>
      <c r="C38">
        <f t="shared" si="0"/>
        <v>1.2762792050460765</v>
      </c>
    </row>
    <row r="39" spans="1:3" x14ac:dyDescent="0.2">
      <c r="A39">
        <v>0.32167831063270602</v>
      </c>
      <c r="B39">
        <v>3.9568128585815399</v>
      </c>
      <c r="C39">
        <f t="shared" si="0"/>
        <v>1.3754388675223395</v>
      </c>
    </row>
    <row r="40" spans="1:3" x14ac:dyDescent="0.2">
      <c r="A40">
        <v>0.29894489049911499</v>
      </c>
      <c r="B40">
        <v>3.1935379505157502</v>
      </c>
      <c r="C40">
        <f t="shared" si="0"/>
        <v>1.161129377623783</v>
      </c>
    </row>
    <row r="41" spans="1:3" x14ac:dyDescent="0.2">
      <c r="A41">
        <v>0.283258587121964</v>
      </c>
      <c r="B41">
        <v>1.3211768865585301</v>
      </c>
      <c r="C41">
        <f t="shared" si="0"/>
        <v>0.27852292010242913</v>
      </c>
    </row>
    <row r="42" spans="1:3" x14ac:dyDescent="0.2">
      <c r="A42">
        <v>0.462373107671738</v>
      </c>
      <c r="B42">
        <v>2.6100511550903298</v>
      </c>
      <c r="C42">
        <f t="shared" si="0"/>
        <v>0.9593698207939988</v>
      </c>
    </row>
    <row r="43" spans="1:3" x14ac:dyDescent="0.2">
      <c r="A43">
        <v>0.56621879339218095</v>
      </c>
      <c r="B43">
        <v>3.7522661685943599</v>
      </c>
      <c r="C43">
        <f t="shared" si="0"/>
        <v>1.3223599690847421</v>
      </c>
    </row>
    <row r="44" spans="1:3" x14ac:dyDescent="0.2">
      <c r="A44">
        <v>0.20786516368389099</v>
      </c>
      <c r="B44">
        <v>3.2787353992462198</v>
      </c>
      <c r="C44">
        <f t="shared" si="0"/>
        <v>1.1874577990426247</v>
      </c>
    </row>
    <row r="45" spans="1:3" x14ac:dyDescent="0.2">
      <c r="A45">
        <v>0.36053130030632002</v>
      </c>
      <c r="B45">
        <v>3.3509430885314901</v>
      </c>
      <c r="C45">
        <f t="shared" si="0"/>
        <v>1.2092418251825707</v>
      </c>
    </row>
    <row r="46" spans="1:3" x14ac:dyDescent="0.2">
      <c r="A46">
        <v>0.31355932354927102</v>
      </c>
      <c r="B46">
        <v>3.3658187389373802</v>
      </c>
      <c r="C46">
        <f t="shared" si="0"/>
        <v>1.2136712437355477</v>
      </c>
    </row>
    <row r="47" spans="1:3" x14ac:dyDescent="0.2">
      <c r="A47">
        <v>0.41975307464599598</v>
      </c>
      <c r="B47">
        <v>3.6138451099395801</v>
      </c>
      <c r="C47">
        <f t="shared" si="0"/>
        <v>1.2847723329061518</v>
      </c>
    </row>
    <row r="48" spans="1:3" x14ac:dyDescent="0.2">
      <c r="A48">
        <v>0.844465672969818</v>
      </c>
      <c r="B48">
        <v>3.6138451099395801</v>
      </c>
      <c r="C48">
        <f t="shared" si="0"/>
        <v>1.2847723329061518</v>
      </c>
    </row>
    <row r="49" spans="1:3" x14ac:dyDescent="0.2">
      <c r="A49">
        <v>0.49523809552192699</v>
      </c>
      <c r="B49">
        <v>3.6138451099395801</v>
      </c>
      <c r="C49">
        <f t="shared" si="0"/>
        <v>1.2847723329061518</v>
      </c>
    </row>
    <row r="50" spans="1:3" x14ac:dyDescent="0.2">
      <c r="A50">
        <v>0.145038172602654</v>
      </c>
      <c r="B50">
        <v>2.6100511550903298</v>
      </c>
      <c r="C50">
        <f t="shared" si="0"/>
        <v>0.9593698207939988</v>
      </c>
    </row>
    <row r="51" spans="1:3" x14ac:dyDescent="0.2">
      <c r="A51">
        <v>0.29501914978027299</v>
      </c>
      <c r="B51">
        <v>3.6138451099395801</v>
      </c>
      <c r="C51">
        <f t="shared" si="0"/>
        <v>1.2847723329061518</v>
      </c>
    </row>
    <row r="52" spans="1:3" x14ac:dyDescent="0.2">
      <c r="A52">
        <v>0.27085715532302901</v>
      </c>
      <c r="B52">
        <v>2.6100511550903298</v>
      </c>
      <c r="C52">
        <f t="shared" si="0"/>
        <v>0.9593698207939988</v>
      </c>
    </row>
    <row r="53" spans="1:3" x14ac:dyDescent="0.2">
      <c r="A53">
        <v>0.41935482621192899</v>
      </c>
      <c r="B53">
        <v>2.6172223091125502</v>
      </c>
      <c r="C53">
        <f t="shared" si="0"/>
        <v>0.96211356801523051</v>
      </c>
    </row>
    <row r="54" spans="1:3" x14ac:dyDescent="0.2">
      <c r="A54">
        <v>0.35564854741096502</v>
      </c>
      <c r="B54">
        <v>3.1935379505157502</v>
      </c>
      <c r="C54">
        <f t="shared" si="0"/>
        <v>1.161129377623783</v>
      </c>
    </row>
    <row r="55" spans="1:3" x14ac:dyDescent="0.2">
      <c r="A55">
        <v>0.34730538725853</v>
      </c>
      <c r="B55">
        <v>3.3509430885314901</v>
      </c>
      <c r="C55">
        <f t="shared" si="0"/>
        <v>1.2092418251825707</v>
      </c>
    </row>
    <row r="56" spans="1:3" x14ac:dyDescent="0.2">
      <c r="A56">
        <v>0.36716791987419101</v>
      </c>
      <c r="B56">
        <v>3.8027484416961701</v>
      </c>
      <c r="C56">
        <f t="shared" si="0"/>
        <v>1.3357240794262299</v>
      </c>
    </row>
    <row r="57" spans="1:3" x14ac:dyDescent="0.2">
      <c r="A57">
        <v>0.28840970993041998</v>
      </c>
      <c r="B57">
        <v>3.6138451099395801</v>
      </c>
      <c r="C57">
        <f t="shared" si="0"/>
        <v>1.2847723329061518</v>
      </c>
    </row>
    <row r="58" spans="1:3" x14ac:dyDescent="0.2">
      <c r="A58">
        <v>0.47887325286865201</v>
      </c>
      <c r="B58">
        <v>3.3509430885314901</v>
      </c>
      <c r="C58">
        <f t="shared" si="0"/>
        <v>1.2092418251825707</v>
      </c>
    </row>
    <row r="59" spans="1:3" x14ac:dyDescent="0.2">
      <c r="A59">
        <v>0.49747049808502197</v>
      </c>
      <c r="B59">
        <v>3.7522661685943599</v>
      </c>
      <c r="C59">
        <f t="shared" si="0"/>
        <v>1.3223599690847421</v>
      </c>
    </row>
    <row r="60" spans="1:3" x14ac:dyDescent="0.2">
      <c r="A60">
        <v>0.647702395915985</v>
      </c>
      <c r="B60">
        <v>3.6138451099395801</v>
      </c>
      <c r="C60">
        <f t="shared" si="0"/>
        <v>1.2847723329061518</v>
      </c>
    </row>
    <row r="61" spans="1:3" x14ac:dyDescent="0.2">
      <c r="A61">
        <v>0.32170313596725503</v>
      </c>
      <c r="B61">
        <v>3.3658187389373802</v>
      </c>
      <c r="C61">
        <f t="shared" si="0"/>
        <v>1.2136712437355477</v>
      </c>
    </row>
    <row r="62" spans="1:3" x14ac:dyDescent="0.2">
      <c r="A62">
        <v>0.147410362958908</v>
      </c>
      <c r="B62">
        <v>2.6100511550903298</v>
      </c>
      <c r="C62">
        <f t="shared" si="0"/>
        <v>0.9593698207939988</v>
      </c>
    </row>
    <row r="63" spans="1:3" x14ac:dyDescent="0.2">
      <c r="A63">
        <v>0.60915493965148904</v>
      </c>
      <c r="B63">
        <v>4.5017032623290998</v>
      </c>
      <c r="C63">
        <f t="shared" si="0"/>
        <v>1.5044558279019822</v>
      </c>
    </row>
    <row r="64" spans="1:3" x14ac:dyDescent="0.2">
      <c r="A64">
        <v>0.57103061676025402</v>
      </c>
      <c r="B64">
        <v>3.3509430885314901</v>
      </c>
      <c r="C64">
        <f t="shared" si="0"/>
        <v>1.2092418251825707</v>
      </c>
    </row>
    <row r="65" spans="1:3" x14ac:dyDescent="0.2">
      <c r="A65">
        <v>0.282786875963211</v>
      </c>
      <c r="B65">
        <v>2.6100511550903298</v>
      </c>
      <c r="C65">
        <f t="shared" si="0"/>
        <v>0.9593698207939988</v>
      </c>
    </row>
    <row r="66" spans="1:3" x14ac:dyDescent="0.2">
      <c r="A66">
        <v>0.30116066336631803</v>
      </c>
      <c r="B66">
        <v>3.4170467853546098</v>
      </c>
      <c r="C66">
        <f t="shared" si="0"/>
        <v>1.2287766649781422</v>
      </c>
    </row>
    <row r="67" spans="1:3" x14ac:dyDescent="0.2">
      <c r="A67">
        <v>0.367346942424774</v>
      </c>
      <c r="B67">
        <v>3.2787353992462198</v>
      </c>
      <c r="C67">
        <f t="shared" ref="C67:C130" si="1">LN(B67)</f>
        <v>1.1874577990426247</v>
      </c>
    </row>
    <row r="68" spans="1:3" x14ac:dyDescent="0.2">
      <c r="A68">
        <v>0.37198066711425798</v>
      </c>
      <c r="B68">
        <v>3.3509430885314901</v>
      </c>
      <c r="C68">
        <f t="shared" si="1"/>
        <v>1.2092418251825707</v>
      </c>
    </row>
    <row r="69" spans="1:3" x14ac:dyDescent="0.2">
      <c r="A69">
        <v>0.207317069172859</v>
      </c>
      <c r="B69">
        <v>2.6100511550903298</v>
      </c>
      <c r="C69">
        <f t="shared" si="1"/>
        <v>0.9593698207939988</v>
      </c>
    </row>
    <row r="70" spans="1:3" x14ac:dyDescent="0.2">
      <c r="A70">
        <v>0.63999998569488503</v>
      </c>
      <c r="B70">
        <v>3.6138451099395801</v>
      </c>
      <c r="C70">
        <f t="shared" si="1"/>
        <v>1.2847723329061518</v>
      </c>
    </row>
    <row r="71" spans="1:3" x14ac:dyDescent="0.2">
      <c r="A71">
        <v>0.352656990289688</v>
      </c>
      <c r="B71">
        <v>2.2967762947082502</v>
      </c>
      <c r="C71">
        <f t="shared" si="1"/>
        <v>0.83150652876320463</v>
      </c>
    </row>
    <row r="72" spans="1:3" x14ac:dyDescent="0.2">
      <c r="A72">
        <v>0.46543779969215399</v>
      </c>
      <c r="B72">
        <v>3.1935379505157502</v>
      </c>
      <c r="C72">
        <f t="shared" si="1"/>
        <v>1.161129377623783</v>
      </c>
    </row>
    <row r="73" spans="1:3" x14ac:dyDescent="0.2">
      <c r="A73">
        <v>0.182044893503189</v>
      </c>
      <c r="B73">
        <v>1.90323829650879</v>
      </c>
      <c r="C73">
        <f t="shared" si="1"/>
        <v>0.64355680197145471</v>
      </c>
    </row>
    <row r="74" spans="1:3" x14ac:dyDescent="0.2">
      <c r="A74">
        <v>0.20606060326099401</v>
      </c>
      <c r="B74">
        <v>3.2787353992462198</v>
      </c>
      <c r="C74">
        <f t="shared" si="1"/>
        <v>1.1874577990426247</v>
      </c>
    </row>
    <row r="75" spans="1:3" x14ac:dyDescent="0.2">
      <c r="A75">
        <v>0.2548828125</v>
      </c>
      <c r="B75">
        <v>1.8503069877624501</v>
      </c>
      <c r="C75">
        <f t="shared" si="1"/>
        <v>0.61535156465487961</v>
      </c>
    </row>
    <row r="76" spans="1:3" x14ac:dyDescent="0.2">
      <c r="A76">
        <v>0.31069856882095298</v>
      </c>
      <c r="B76">
        <v>3.9568128585815399</v>
      </c>
      <c r="C76">
        <f t="shared" si="1"/>
        <v>1.3754388675223395</v>
      </c>
    </row>
    <row r="77" spans="1:3" x14ac:dyDescent="0.2">
      <c r="A77">
        <v>0.55110645294189498</v>
      </c>
      <c r="B77">
        <v>3.6138451099395801</v>
      </c>
      <c r="C77">
        <f t="shared" si="1"/>
        <v>1.2847723329061518</v>
      </c>
    </row>
    <row r="78" spans="1:3" x14ac:dyDescent="0.2">
      <c r="A78">
        <v>0.61170214414596602</v>
      </c>
      <c r="B78">
        <v>3.55766820907593</v>
      </c>
      <c r="C78">
        <f t="shared" si="1"/>
        <v>1.269105332808812</v>
      </c>
    </row>
    <row r="79" spans="1:3" x14ac:dyDescent="0.2">
      <c r="A79">
        <v>0.34014597535133401</v>
      </c>
      <c r="B79">
        <v>3.6138451099395801</v>
      </c>
      <c r="C79">
        <f t="shared" si="1"/>
        <v>1.2847723329061518</v>
      </c>
    </row>
    <row r="80" spans="1:3" x14ac:dyDescent="0.2">
      <c r="A80">
        <v>0.14136125147342701</v>
      </c>
      <c r="B80">
        <v>2.6172223091125502</v>
      </c>
      <c r="C80">
        <f t="shared" si="1"/>
        <v>0.96211356801523051</v>
      </c>
    </row>
    <row r="81" spans="1:3" x14ac:dyDescent="0.2">
      <c r="A81">
        <v>0.35416665673255898</v>
      </c>
      <c r="B81">
        <v>3.6138451099395801</v>
      </c>
      <c r="C81">
        <f t="shared" si="1"/>
        <v>1.2847723329061518</v>
      </c>
    </row>
    <row r="82" spans="1:3" x14ac:dyDescent="0.2">
      <c r="A82">
        <v>0.63268893957138095</v>
      </c>
      <c r="B82">
        <v>3.5832822322845499</v>
      </c>
      <c r="C82">
        <f t="shared" si="1"/>
        <v>1.2762792050460765</v>
      </c>
    </row>
    <row r="83" spans="1:3" x14ac:dyDescent="0.2">
      <c r="A83">
        <v>0.61695903539657604</v>
      </c>
      <c r="B83">
        <v>3.3509430885314901</v>
      </c>
      <c r="C83">
        <f t="shared" si="1"/>
        <v>1.2092418251825707</v>
      </c>
    </row>
    <row r="84" spans="1:3" x14ac:dyDescent="0.2">
      <c r="A84">
        <v>0.324175834655762</v>
      </c>
      <c r="B84">
        <v>3.6138451099395801</v>
      </c>
      <c r="C84">
        <f t="shared" si="1"/>
        <v>1.2847723329061518</v>
      </c>
    </row>
    <row r="85" spans="1:3" x14ac:dyDescent="0.2">
      <c r="A85">
        <v>0.29716521501541099</v>
      </c>
      <c r="B85">
        <v>4.3415718078613299</v>
      </c>
      <c r="C85">
        <f t="shared" si="1"/>
        <v>1.4682364502554026</v>
      </c>
    </row>
    <row r="86" spans="1:3" x14ac:dyDescent="0.2">
      <c r="A86">
        <v>0.33057850599288902</v>
      </c>
      <c r="B86">
        <v>3.8027484416961701</v>
      </c>
      <c r="C86">
        <f t="shared" si="1"/>
        <v>1.3357240794262299</v>
      </c>
    </row>
    <row r="87" spans="1:3" x14ac:dyDescent="0.2">
      <c r="A87">
        <v>0.47774273157119801</v>
      </c>
      <c r="B87">
        <v>2.6172223091125502</v>
      </c>
      <c r="C87">
        <f t="shared" si="1"/>
        <v>0.96211356801523051</v>
      </c>
    </row>
    <row r="88" spans="1:3" x14ac:dyDescent="0.2">
      <c r="A88">
        <v>0.22249630093574499</v>
      </c>
      <c r="B88">
        <v>2.1803362369537398</v>
      </c>
      <c r="C88">
        <f t="shared" si="1"/>
        <v>0.77947910204241666</v>
      </c>
    </row>
    <row r="89" spans="1:3" x14ac:dyDescent="0.2">
      <c r="A89">
        <v>0.578125</v>
      </c>
      <c r="B89">
        <v>4.4861040115356401</v>
      </c>
      <c r="C89">
        <f t="shared" si="1"/>
        <v>1.5009846216374421</v>
      </c>
    </row>
    <row r="90" spans="1:3" x14ac:dyDescent="0.2">
      <c r="A90">
        <v>0.56834530830383301</v>
      </c>
      <c r="B90">
        <v>3.7522661685943599</v>
      </c>
      <c r="C90">
        <f t="shared" si="1"/>
        <v>1.3223599690847421</v>
      </c>
    </row>
    <row r="91" spans="1:3" x14ac:dyDescent="0.2">
      <c r="A91">
        <v>0.63679248094558705</v>
      </c>
      <c r="B91">
        <v>3.2787353992462198</v>
      </c>
      <c r="C91">
        <f t="shared" si="1"/>
        <v>1.1874577990426247</v>
      </c>
    </row>
    <row r="92" spans="1:3" x14ac:dyDescent="0.2">
      <c r="A92">
        <v>0.375</v>
      </c>
      <c r="B92">
        <v>2.6100511550903298</v>
      </c>
      <c r="C92">
        <f t="shared" si="1"/>
        <v>0.9593698207939988</v>
      </c>
    </row>
    <row r="93" spans="1:3" x14ac:dyDescent="0.2">
      <c r="A93">
        <v>0.55462187528610196</v>
      </c>
      <c r="B93">
        <v>3.5832822322845499</v>
      </c>
      <c r="C93">
        <f t="shared" si="1"/>
        <v>1.2762792050460765</v>
      </c>
    </row>
    <row r="94" spans="1:3" x14ac:dyDescent="0.2">
      <c r="A94">
        <v>0.44554454088211098</v>
      </c>
      <c r="B94">
        <v>4.3415718078613299</v>
      </c>
      <c r="C94">
        <f t="shared" si="1"/>
        <v>1.4682364502554026</v>
      </c>
    </row>
    <row r="95" spans="1:3" x14ac:dyDescent="0.2">
      <c r="A95">
        <v>0.69711536169052102</v>
      </c>
      <c r="B95">
        <v>3.6138451099395801</v>
      </c>
      <c r="C95">
        <f t="shared" si="1"/>
        <v>1.2847723329061518</v>
      </c>
    </row>
    <row r="96" spans="1:3" x14ac:dyDescent="0.2">
      <c r="A96">
        <v>0.70656371116638195</v>
      </c>
      <c r="B96">
        <v>3.8027484416961701</v>
      </c>
      <c r="C96">
        <f t="shared" si="1"/>
        <v>1.3357240794262299</v>
      </c>
    </row>
    <row r="97" spans="1:3" x14ac:dyDescent="0.2">
      <c r="A97">
        <v>0.44499999284744302</v>
      </c>
      <c r="B97">
        <v>3.7522661685943599</v>
      </c>
      <c r="C97">
        <f t="shared" si="1"/>
        <v>1.3223599690847421</v>
      </c>
    </row>
    <row r="98" spans="1:3" x14ac:dyDescent="0.2">
      <c r="A98">
        <v>0.356890469789505</v>
      </c>
      <c r="B98">
        <v>3.3509430885314901</v>
      </c>
      <c r="C98">
        <f t="shared" si="1"/>
        <v>1.2092418251825707</v>
      </c>
    </row>
    <row r="99" spans="1:3" x14ac:dyDescent="0.2">
      <c r="A99">
        <v>0.41851851344108598</v>
      </c>
      <c r="B99">
        <v>3.8027484416961701</v>
      </c>
      <c r="C99">
        <f t="shared" si="1"/>
        <v>1.3357240794262299</v>
      </c>
    </row>
    <row r="100" spans="1:3" x14ac:dyDescent="0.2">
      <c r="A100">
        <v>0.451428562402725</v>
      </c>
      <c r="B100">
        <v>3.8027484416961701</v>
      </c>
      <c r="C100">
        <f t="shared" si="1"/>
        <v>1.3357240794262299</v>
      </c>
    </row>
    <row r="101" spans="1:3" x14ac:dyDescent="0.2">
      <c r="A101">
        <v>0.45315220952034002</v>
      </c>
      <c r="B101">
        <v>4.7540569305419904</v>
      </c>
      <c r="C101">
        <f t="shared" si="1"/>
        <v>1.5589983441591029</v>
      </c>
    </row>
    <row r="102" spans="1:3" x14ac:dyDescent="0.2">
      <c r="A102">
        <v>0.41496598720550498</v>
      </c>
      <c r="B102">
        <v>3.2787353992462198</v>
      </c>
      <c r="C102">
        <f t="shared" si="1"/>
        <v>1.1874577990426247</v>
      </c>
    </row>
    <row r="103" spans="1:3" x14ac:dyDescent="0.2">
      <c r="A103">
        <v>0.483968526124954</v>
      </c>
      <c r="B103">
        <v>3.2787353992462198</v>
      </c>
      <c r="C103">
        <f t="shared" si="1"/>
        <v>1.1874577990426247</v>
      </c>
    </row>
    <row r="104" spans="1:3" x14ac:dyDescent="0.2">
      <c r="A104">
        <v>0.46056911349296598</v>
      </c>
      <c r="B104">
        <v>3.7522661685943599</v>
      </c>
      <c r="C104">
        <f t="shared" si="1"/>
        <v>1.3223599690847421</v>
      </c>
    </row>
    <row r="105" spans="1:3" x14ac:dyDescent="0.2">
      <c r="A105">
        <v>0.34806630015373202</v>
      </c>
      <c r="B105">
        <v>3.1935379505157502</v>
      </c>
      <c r="C105">
        <f t="shared" si="1"/>
        <v>1.161129377623783</v>
      </c>
    </row>
    <row r="106" spans="1:3" x14ac:dyDescent="0.2">
      <c r="A106">
        <v>0.40160644054412797</v>
      </c>
      <c r="B106">
        <v>3.2787353992462198</v>
      </c>
      <c r="C106">
        <f t="shared" si="1"/>
        <v>1.1874577990426247</v>
      </c>
    </row>
    <row r="107" spans="1:3" x14ac:dyDescent="0.2">
      <c r="A107">
        <v>0.27083334326744102</v>
      </c>
      <c r="B107">
        <v>3.6138451099395801</v>
      </c>
      <c r="C107">
        <f t="shared" si="1"/>
        <v>1.2847723329061518</v>
      </c>
    </row>
    <row r="108" spans="1:3" x14ac:dyDescent="0.2">
      <c r="A108">
        <v>0.388692587614059</v>
      </c>
      <c r="B108">
        <v>3.9568128585815399</v>
      </c>
      <c r="C108">
        <f t="shared" si="1"/>
        <v>1.3754388675223395</v>
      </c>
    </row>
    <row r="109" spans="1:3" x14ac:dyDescent="0.2">
      <c r="A109">
        <v>0.41517856717109702</v>
      </c>
      <c r="B109">
        <v>3.6463961601257302</v>
      </c>
      <c r="C109">
        <f t="shared" si="1"/>
        <v>1.293739326449747</v>
      </c>
    </row>
    <row r="110" spans="1:3" x14ac:dyDescent="0.2">
      <c r="A110">
        <v>0.334328353404999</v>
      </c>
      <c r="B110">
        <v>3.6138451099395801</v>
      </c>
      <c r="C110">
        <f t="shared" si="1"/>
        <v>1.2847723329061518</v>
      </c>
    </row>
    <row r="111" spans="1:3" x14ac:dyDescent="0.2">
      <c r="A111">
        <v>0.40206184983253501</v>
      </c>
      <c r="B111">
        <v>3.2787353992462198</v>
      </c>
      <c r="C111">
        <f t="shared" si="1"/>
        <v>1.1874577990426247</v>
      </c>
    </row>
    <row r="112" spans="1:3" x14ac:dyDescent="0.2">
      <c r="A112">
        <v>0.74892705678939797</v>
      </c>
      <c r="B112">
        <v>3.55766820907593</v>
      </c>
      <c r="C112">
        <f t="shared" si="1"/>
        <v>1.269105332808812</v>
      </c>
    </row>
    <row r="113" spans="1:3" x14ac:dyDescent="0.2">
      <c r="A113">
        <v>0.25225225090980502</v>
      </c>
      <c r="B113">
        <v>3.3509430885314901</v>
      </c>
      <c r="C113">
        <f t="shared" si="1"/>
        <v>1.2092418251825707</v>
      </c>
    </row>
    <row r="114" spans="1:3" x14ac:dyDescent="0.2">
      <c r="A114">
        <v>0.397849470376968</v>
      </c>
      <c r="B114">
        <v>3.6138451099395801</v>
      </c>
      <c r="C114">
        <f t="shared" si="1"/>
        <v>1.2847723329061518</v>
      </c>
    </row>
    <row r="115" spans="1:3" x14ac:dyDescent="0.2">
      <c r="A115">
        <v>0.52906978130340598</v>
      </c>
      <c r="B115">
        <v>3.8027484416961701</v>
      </c>
      <c r="C115">
        <f t="shared" si="1"/>
        <v>1.3357240794262299</v>
      </c>
    </row>
    <row r="116" spans="1:3" x14ac:dyDescent="0.2">
      <c r="A116">
        <v>0.16890881955623599</v>
      </c>
      <c r="B116">
        <v>1.8503069877624501</v>
      </c>
      <c r="C116">
        <f t="shared" si="1"/>
        <v>0.61535156465487961</v>
      </c>
    </row>
    <row r="117" spans="1:3" x14ac:dyDescent="0.2">
      <c r="A117">
        <v>0.26731708645820601</v>
      </c>
      <c r="B117">
        <v>1.90323829650879</v>
      </c>
      <c r="C117">
        <f t="shared" si="1"/>
        <v>0.64355680197145471</v>
      </c>
    </row>
    <row r="118" spans="1:3" x14ac:dyDescent="0.2">
      <c r="A118">
        <v>0.40663900971412698</v>
      </c>
      <c r="B118">
        <v>3.7522661685943599</v>
      </c>
      <c r="C118">
        <f t="shared" si="1"/>
        <v>1.3223599690847421</v>
      </c>
    </row>
    <row r="119" spans="1:3" x14ac:dyDescent="0.2">
      <c r="A119">
        <v>0.47959184646606401</v>
      </c>
      <c r="B119">
        <v>3.6463961601257302</v>
      </c>
      <c r="C119">
        <f t="shared" si="1"/>
        <v>1.293739326449747</v>
      </c>
    </row>
    <row r="120" spans="1:3" x14ac:dyDescent="0.2">
      <c r="A120">
        <v>0.630681812763214</v>
      </c>
      <c r="B120">
        <v>3.7522661685943599</v>
      </c>
      <c r="C120">
        <f t="shared" si="1"/>
        <v>1.3223599690847421</v>
      </c>
    </row>
    <row r="121" spans="1:3" x14ac:dyDescent="0.2">
      <c r="A121">
        <v>0.29568645358085599</v>
      </c>
      <c r="B121">
        <v>3.3509430885314901</v>
      </c>
      <c r="C121">
        <f t="shared" si="1"/>
        <v>1.2092418251825707</v>
      </c>
    </row>
    <row r="122" spans="1:3" x14ac:dyDescent="0.2">
      <c r="A122">
        <v>0.48569652438163802</v>
      </c>
      <c r="B122">
        <v>3.3509430885314901</v>
      </c>
      <c r="C122">
        <f t="shared" si="1"/>
        <v>1.2092418251825707</v>
      </c>
    </row>
    <row r="123" spans="1:3" x14ac:dyDescent="0.2">
      <c r="A123">
        <v>0.364055305719376</v>
      </c>
      <c r="B123">
        <v>3.6138451099395801</v>
      </c>
      <c r="C123">
        <f t="shared" si="1"/>
        <v>1.2847723329061518</v>
      </c>
    </row>
    <row r="124" spans="1:3" x14ac:dyDescent="0.2">
      <c r="A124">
        <v>0.43137255311012301</v>
      </c>
      <c r="B124">
        <v>3.7522661685943599</v>
      </c>
      <c r="C124">
        <f t="shared" si="1"/>
        <v>1.3223599690847421</v>
      </c>
    </row>
    <row r="125" spans="1:3" x14ac:dyDescent="0.2">
      <c r="A125">
        <v>0.195876285433769</v>
      </c>
      <c r="B125">
        <v>2.6100511550903298</v>
      </c>
      <c r="C125">
        <f t="shared" si="1"/>
        <v>0.9593698207939988</v>
      </c>
    </row>
    <row r="126" spans="1:3" x14ac:dyDescent="0.2">
      <c r="A126">
        <v>0.27225130796432501</v>
      </c>
      <c r="B126">
        <v>2.6100511550903298</v>
      </c>
      <c r="C126">
        <f t="shared" si="1"/>
        <v>0.9593698207939988</v>
      </c>
    </row>
    <row r="127" spans="1:3" x14ac:dyDescent="0.2">
      <c r="A127">
        <v>0.42514970898628202</v>
      </c>
      <c r="B127">
        <v>3.5809137821197501</v>
      </c>
      <c r="C127">
        <f t="shared" si="1"/>
        <v>1.2756180142449529</v>
      </c>
    </row>
    <row r="128" spans="1:3" x14ac:dyDescent="0.2">
      <c r="A128">
        <v>0.42696627974510198</v>
      </c>
      <c r="B128">
        <v>3.1935379505157502</v>
      </c>
      <c r="C128">
        <f t="shared" si="1"/>
        <v>1.161129377623783</v>
      </c>
    </row>
    <row r="129" spans="1:3" x14ac:dyDescent="0.2">
      <c r="A129">
        <v>0.29936304688453702</v>
      </c>
      <c r="B129">
        <v>3.3509430885314901</v>
      </c>
      <c r="C129">
        <f t="shared" si="1"/>
        <v>1.2092418251825707</v>
      </c>
    </row>
    <row r="130" spans="1:3" x14ac:dyDescent="0.2">
      <c r="A130">
        <v>0.40416666865348799</v>
      </c>
      <c r="B130">
        <v>3.2787353992462198</v>
      </c>
      <c r="C130">
        <f t="shared" si="1"/>
        <v>1.1874577990426247</v>
      </c>
    </row>
    <row r="131" spans="1:3" x14ac:dyDescent="0.2">
      <c r="A131">
        <v>0.45527064800262501</v>
      </c>
      <c r="B131">
        <v>3.6463961601257302</v>
      </c>
      <c r="C131">
        <f t="shared" ref="C131:C173" si="2">LN(B131)</f>
        <v>1.293739326449747</v>
      </c>
    </row>
    <row r="132" spans="1:3" x14ac:dyDescent="0.2">
      <c r="A132">
        <v>0.24585635960102101</v>
      </c>
      <c r="B132">
        <v>3.1611843109130899</v>
      </c>
      <c r="C132">
        <f t="shared" si="2"/>
        <v>1.1509467393201362</v>
      </c>
    </row>
    <row r="133" spans="1:3" x14ac:dyDescent="0.2">
      <c r="A133">
        <v>0.344537824392319</v>
      </c>
      <c r="B133">
        <v>3.6138451099395801</v>
      </c>
      <c r="C133">
        <f t="shared" si="2"/>
        <v>1.2847723329061518</v>
      </c>
    </row>
    <row r="134" spans="1:3" x14ac:dyDescent="0.2">
      <c r="A134">
        <v>0.54411762952804599</v>
      </c>
      <c r="B134">
        <v>4.1227922439575204</v>
      </c>
      <c r="C134">
        <f t="shared" si="2"/>
        <v>1.4165306629226722</v>
      </c>
    </row>
    <row r="135" spans="1:3" x14ac:dyDescent="0.2">
      <c r="A135">
        <v>0.50697082281112704</v>
      </c>
      <c r="B135">
        <v>3.3509430885314901</v>
      </c>
      <c r="C135">
        <f t="shared" si="2"/>
        <v>1.2092418251825707</v>
      </c>
    </row>
    <row r="136" spans="1:3" x14ac:dyDescent="0.2">
      <c r="A136">
        <v>0.21428571641445199</v>
      </c>
      <c r="B136">
        <v>3.3658187389373802</v>
      </c>
      <c r="C136">
        <f t="shared" si="2"/>
        <v>1.2136712437355477</v>
      </c>
    </row>
    <row r="137" spans="1:3" x14ac:dyDescent="0.2">
      <c r="A137">
        <v>0.66117644309997603</v>
      </c>
      <c r="B137">
        <v>3.55766820907593</v>
      </c>
      <c r="C137">
        <f t="shared" si="2"/>
        <v>1.269105332808812</v>
      </c>
    </row>
    <row r="138" spans="1:3" x14ac:dyDescent="0.2">
      <c r="A138">
        <v>0.21525214612484</v>
      </c>
      <c r="B138">
        <v>3.2787353992462198</v>
      </c>
      <c r="C138">
        <f t="shared" si="2"/>
        <v>1.1874577990426247</v>
      </c>
    </row>
    <row r="139" spans="1:3" x14ac:dyDescent="0.2">
      <c r="A139">
        <v>0.20915032923221599</v>
      </c>
      <c r="B139">
        <v>3.2787353992462198</v>
      </c>
      <c r="C139">
        <f t="shared" si="2"/>
        <v>1.1874577990426247</v>
      </c>
    </row>
    <row r="140" spans="1:3" x14ac:dyDescent="0.2">
      <c r="A140">
        <v>0.21917808055877699</v>
      </c>
      <c r="B140">
        <v>1.8503069877624501</v>
      </c>
      <c r="C140">
        <f t="shared" si="2"/>
        <v>0.61535156465487961</v>
      </c>
    </row>
    <row r="141" spans="1:3" x14ac:dyDescent="0.2">
      <c r="A141">
        <v>0.278959810733795</v>
      </c>
      <c r="B141">
        <v>2.6100511550903298</v>
      </c>
      <c r="C141">
        <f t="shared" si="2"/>
        <v>0.9593698207939988</v>
      </c>
    </row>
    <row r="142" spans="1:3" x14ac:dyDescent="0.2">
      <c r="A142">
        <v>0.31589013338089</v>
      </c>
      <c r="B142">
        <v>3.4170467853546098</v>
      </c>
      <c r="C142">
        <f t="shared" si="2"/>
        <v>1.2287766649781422</v>
      </c>
    </row>
    <row r="143" spans="1:3" x14ac:dyDescent="0.2">
      <c r="A143">
        <v>0.22883436083793601</v>
      </c>
      <c r="B143">
        <v>2.1803362369537398</v>
      </c>
      <c r="C143">
        <f t="shared" si="2"/>
        <v>0.77947910204241666</v>
      </c>
    </row>
    <row r="144" spans="1:3" x14ac:dyDescent="0.2">
      <c r="A144">
        <v>0.52646237611770597</v>
      </c>
      <c r="B144">
        <v>3.6138451099395801</v>
      </c>
      <c r="C144">
        <f t="shared" si="2"/>
        <v>1.2847723329061518</v>
      </c>
    </row>
    <row r="145" spans="1:3" x14ac:dyDescent="0.2">
      <c r="A145">
        <v>0.36822429299354598</v>
      </c>
      <c r="B145">
        <v>0.95460528135299705</v>
      </c>
      <c r="C145">
        <f t="shared" si="2"/>
        <v>-4.6457341895792911E-2</v>
      </c>
    </row>
    <row r="146" spans="1:3" x14ac:dyDescent="0.2">
      <c r="A146">
        <v>0.26437115669250499</v>
      </c>
      <c r="B146">
        <v>1.8503069877624501</v>
      </c>
      <c r="C146">
        <f t="shared" si="2"/>
        <v>0.61535156465487961</v>
      </c>
    </row>
    <row r="147" spans="1:3" x14ac:dyDescent="0.2">
      <c r="A147">
        <v>0.612546145915985</v>
      </c>
      <c r="B147">
        <v>4.1653728485107404</v>
      </c>
      <c r="C147">
        <f t="shared" si="2"/>
        <v>1.4268057910625369</v>
      </c>
    </row>
    <row r="148" spans="1:3" x14ac:dyDescent="0.2">
      <c r="A148">
        <v>0.42721518874168402</v>
      </c>
      <c r="B148">
        <v>3.2787353992462198</v>
      </c>
      <c r="C148">
        <f t="shared" si="2"/>
        <v>1.1874577990426247</v>
      </c>
    </row>
    <row r="149" spans="1:3" x14ac:dyDescent="0.2">
      <c r="A149">
        <v>0.47843137383460999</v>
      </c>
      <c r="B149">
        <v>3.3509430885314901</v>
      </c>
      <c r="C149">
        <f t="shared" si="2"/>
        <v>1.2092418251825707</v>
      </c>
    </row>
    <row r="150" spans="1:3" x14ac:dyDescent="0.2">
      <c r="A150">
        <v>0.155086845159531</v>
      </c>
      <c r="B150">
        <v>3.0884869098663299</v>
      </c>
      <c r="C150">
        <f t="shared" si="2"/>
        <v>1.1276812977981716</v>
      </c>
    </row>
    <row r="151" spans="1:3" x14ac:dyDescent="0.2">
      <c r="A151">
        <v>0.27794560790062001</v>
      </c>
      <c r="B151">
        <v>2.6960892677307098</v>
      </c>
      <c r="C151">
        <f t="shared" si="2"/>
        <v>0.99180230367797706</v>
      </c>
    </row>
    <row r="152" spans="1:3" x14ac:dyDescent="0.2">
      <c r="A152">
        <v>0.37662336230277998</v>
      </c>
      <c r="B152">
        <v>3.6138451099395801</v>
      </c>
      <c r="C152">
        <f t="shared" si="2"/>
        <v>1.2847723329061518</v>
      </c>
    </row>
    <row r="153" spans="1:3" x14ac:dyDescent="0.2">
      <c r="A153">
        <v>0.30498534440994302</v>
      </c>
      <c r="B153">
        <v>3.1611843109130899</v>
      </c>
      <c r="C153">
        <f t="shared" si="2"/>
        <v>1.1509467393201362</v>
      </c>
    </row>
    <row r="154" spans="1:3" x14ac:dyDescent="0.2">
      <c r="A154">
        <v>0.40483871102333102</v>
      </c>
      <c r="B154">
        <v>3.6138451099395801</v>
      </c>
      <c r="C154">
        <f t="shared" si="2"/>
        <v>1.2847723329061518</v>
      </c>
    </row>
    <row r="155" spans="1:3" x14ac:dyDescent="0.2">
      <c r="A155">
        <v>0.33333334326744102</v>
      </c>
      <c r="B155">
        <v>3.8027484416961701</v>
      </c>
      <c r="C155">
        <f t="shared" si="2"/>
        <v>1.3357240794262299</v>
      </c>
    </row>
    <row r="156" spans="1:3" x14ac:dyDescent="0.2">
      <c r="A156">
        <v>0.39032256603241</v>
      </c>
      <c r="B156">
        <v>2.6172223091125502</v>
      </c>
      <c r="C156">
        <f t="shared" si="2"/>
        <v>0.96211356801523051</v>
      </c>
    </row>
    <row r="157" spans="1:3" x14ac:dyDescent="0.2">
      <c r="A157">
        <v>0.25484764575958302</v>
      </c>
      <c r="B157">
        <v>3.2787353992462198</v>
      </c>
      <c r="C157">
        <f t="shared" si="2"/>
        <v>1.1874577990426247</v>
      </c>
    </row>
    <row r="158" spans="1:3" x14ac:dyDescent="0.2">
      <c r="A158">
        <v>0.52258062362670898</v>
      </c>
      <c r="B158">
        <v>3.6138451099395801</v>
      </c>
      <c r="C158">
        <f t="shared" si="2"/>
        <v>1.2847723329061518</v>
      </c>
    </row>
    <row r="159" spans="1:3" x14ac:dyDescent="0.2">
      <c r="A159">
        <v>0.36191198229789701</v>
      </c>
      <c r="B159">
        <v>3.1935379505157502</v>
      </c>
      <c r="C159">
        <f t="shared" si="2"/>
        <v>1.161129377623783</v>
      </c>
    </row>
    <row r="160" spans="1:3" x14ac:dyDescent="0.2">
      <c r="A160">
        <v>0.40927693247795099</v>
      </c>
      <c r="B160">
        <v>3.7522661685943599</v>
      </c>
      <c r="C160">
        <f t="shared" si="2"/>
        <v>1.3223599690847421</v>
      </c>
    </row>
    <row r="161" spans="1:3" x14ac:dyDescent="0.2">
      <c r="A161">
        <v>0.45709571242332497</v>
      </c>
      <c r="B161">
        <v>3.2787353992462198</v>
      </c>
      <c r="C161">
        <f t="shared" si="2"/>
        <v>1.1874577990426247</v>
      </c>
    </row>
    <row r="162" spans="1:3" x14ac:dyDescent="0.2">
      <c r="A162">
        <v>0.27350428700447099</v>
      </c>
      <c r="B162">
        <v>3.6138451099395801</v>
      </c>
      <c r="C162">
        <f t="shared" si="2"/>
        <v>1.2847723329061518</v>
      </c>
    </row>
    <row r="163" spans="1:3" x14ac:dyDescent="0.2">
      <c r="A163">
        <v>0.18823529779911</v>
      </c>
      <c r="B163">
        <v>3.1935379505157502</v>
      </c>
      <c r="C163">
        <f t="shared" si="2"/>
        <v>1.161129377623783</v>
      </c>
    </row>
    <row r="164" spans="1:3" x14ac:dyDescent="0.2">
      <c r="A164">
        <v>0.48654466867446899</v>
      </c>
      <c r="B164">
        <v>3.55766820907593</v>
      </c>
      <c r="C164">
        <f t="shared" si="2"/>
        <v>1.269105332808812</v>
      </c>
    </row>
    <row r="165" spans="1:3" x14ac:dyDescent="0.2">
      <c r="A165">
        <v>0.64847159385681197</v>
      </c>
      <c r="B165">
        <v>3.8027484416961701</v>
      </c>
      <c r="C165">
        <f t="shared" si="2"/>
        <v>1.3357240794262299</v>
      </c>
    </row>
    <row r="166" spans="1:3" x14ac:dyDescent="0.2">
      <c r="A166">
        <v>0.29896906018257102</v>
      </c>
      <c r="B166">
        <v>3.6914107799529998</v>
      </c>
      <c r="C166">
        <f t="shared" si="2"/>
        <v>1.3060087101752982</v>
      </c>
    </row>
    <row r="167" spans="1:3" x14ac:dyDescent="0.2">
      <c r="A167">
        <v>0.198606267571449</v>
      </c>
      <c r="B167">
        <v>3.3509430885314901</v>
      </c>
      <c r="C167">
        <f t="shared" si="2"/>
        <v>1.2092418251825707</v>
      </c>
    </row>
    <row r="168" spans="1:3" x14ac:dyDescent="0.2">
      <c r="A168">
        <v>0.46013072133064298</v>
      </c>
      <c r="B168">
        <v>3.7102484703064</v>
      </c>
      <c r="C168">
        <f t="shared" si="2"/>
        <v>1.3110988475051537</v>
      </c>
    </row>
    <row r="169" spans="1:3" x14ac:dyDescent="0.2">
      <c r="A169">
        <v>0.74162679910659801</v>
      </c>
      <c r="B169">
        <v>4.1227922439575204</v>
      </c>
      <c r="C169">
        <f t="shared" si="2"/>
        <v>1.4165306629226722</v>
      </c>
    </row>
    <row r="170" spans="1:3" x14ac:dyDescent="0.2">
      <c r="A170">
        <v>0.74468082189559903</v>
      </c>
      <c r="B170">
        <v>3.6463961601257302</v>
      </c>
      <c r="C170">
        <f t="shared" si="2"/>
        <v>1.293739326449747</v>
      </c>
    </row>
    <row r="171" spans="1:3" x14ac:dyDescent="0.2">
      <c r="A171">
        <v>0.42905405163764998</v>
      </c>
      <c r="B171">
        <v>3.6138451099395801</v>
      </c>
      <c r="C171">
        <f t="shared" si="2"/>
        <v>1.2847723329061518</v>
      </c>
    </row>
    <row r="172" spans="1:3" x14ac:dyDescent="0.2">
      <c r="A172">
        <v>0.44676408171653698</v>
      </c>
      <c r="B172">
        <v>3.2787353992462198</v>
      </c>
      <c r="C172">
        <f t="shared" si="2"/>
        <v>1.1874577990426247</v>
      </c>
    </row>
    <row r="173" spans="1:3" x14ac:dyDescent="0.2">
      <c r="A173">
        <v>0.31473213434219399</v>
      </c>
      <c r="B173">
        <v>3.1935379505157502</v>
      </c>
      <c r="C173">
        <f t="shared" si="2"/>
        <v>1.161129377623783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DB5F-4916-E945-8EFA-508074FAE212}">
  <dimension ref="A1:H421"/>
  <sheetViews>
    <sheetView workbookViewId="0">
      <selection activeCell="I6" sqref="I6"/>
    </sheetView>
  </sheetViews>
  <sheetFormatPr baseColWidth="10" defaultRowHeight="16" x14ac:dyDescent="0.2"/>
  <cols>
    <col min="1" max="1" width="14" customWidth="1"/>
    <col min="2" max="3" width="13.1640625" customWidth="1"/>
    <col min="5" max="5" width="18.6640625" bestFit="1" customWidth="1"/>
    <col min="6" max="6" width="22" bestFit="1" customWidth="1"/>
    <col min="7" max="8" width="15.1640625" bestFit="1" customWidth="1"/>
  </cols>
  <sheetData>
    <row r="1" spans="1:8" ht="21" x14ac:dyDescent="0.25">
      <c r="A1" s="15" t="s">
        <v>210</v>
      </c>
      <c r="B1" s="15" t="s">
        <v>212</v>
      </c>
      <c r="C1" s="15" t="s">
        <v>213</v>
      </c>
      <c r="D1" s="15" t="s">
        <v>211</v>
      </c>
      <c r="E1" s="15" t="s">
        <v>214</v>
      </c>
      <c r="F1" s="15" t="s">
        <v>215</v>
      </c>
      <c r="G1" s="15" t="s">
        <v>216</v>
      </c>
      <c r="H1" s="15" t="s">
        <v>217</v>
      </c>
    </row>
    <row r="2" spans="1:8" x14ac:dyDescent="0.2">
      <c r="A2" s="14">
        <v>690</v>
      </c>
      <c r="B2" s="14">
        <v>22.690000534057617</v>
      </c>
      <c r="C2" s="14">
        <v>2.0408000946044922</v>
      </c>
      <c r="D2" s="14">
        <v>17.889909744262695</v>
      </c>
      <c r="E2">
        <f>IF(B2&gt;15,1,0)</f>
        <v>1</v>
      </c>
      <c r="F2">
        <f>IF(C2&gt;44,1,0)</f>
        <v>0</v>
      </c>
      <c r="G2">
        <f>D2*E2</f>
        <v>17.889909744262695</v>
      </c>
      <c r="H2">
        <f>D2*F2</f>
        <v>0</v>
      </c>
    </row>
    <row r="3" spans="1:8" x14ac:dyDescent="0.2">
      <c r="A3" s="14">
        <v>661.9000244140625</v>
      </c>
      <c r="B3" s="14">
        <v>9.824000358581543</v>
      </c>
      <c r="C3" s="14">
        <v>47.916698455810547</v>
      </c>
      <c r="D3" s="14">
        <v>21.524663925170898</v>
      </c>
      <c r="E3">
        <f t="shared" ref="E3:E66" si="0">IF(B3&gt;15,1,0)</f>
        <v>0</v>
      </c>
      <c r="F3">
        <f t="shared" ref="F3:F66" si="1">IF(C3&gt;44,1,0)</f>
        <v>1</v>
      </c>
      <c r="G3">
        <f>D3*E3</f>
        <v>0</v>
      </c>
      <c r="H3">
        <f>D3*F3</f>
        <v>21.524663925170898</v>
      </c>
    </row>
    <row r="4" spans="1:8" x14ac:dyDescent="0.2">
      <c r="A4" s="14">
        <v>650.9000244140625</v>
      </c>
      <c r="B4" s="14">
        <v>8.9779996871948242</v>
      </c>
      <c r="C4" s="14">
        <v>76.322601318359375</v>
      </c>
      <c r="D4" s="14">
        <v>18.697225570678711</v>
      </c>
      <c r="E4">
        <f t="shared" si="0"/>
        <v>0</v>
      </c>
      <c r="F4">
        <f t="shared" si="1"/>
        <v>1</v>
      </c>
      <c r="G4">
        <f>D4*E4</f>
        <v>0</v>
      </c>
      <c r="H4">
        <f>D4*F4</f>
        <v>18.697225570678711</v>
      </c>
    </row>
    <row r="5" spans="1:8" x14ac:dyDescent="0.2">
      <c r="A5" s="14">
        <v>643.5</v>
      </c>
      <c r="B5" s="14">
        <v>8.9779996871948242</v>
      </c>
      <c r="C5" s="14">
        <v>77.049201965332031</v>
      </c>
      <c r="D5" s="14">
        <v>17.357143402099609</v>
      </c>
      <c r="E5">
        <f t="shared" si="0"/>
        <v>0</v>
      </c>
      <c r="F5">
        <f t="shared" si="1"/>
        <v>1</v>
      </c>
      <c r="G5">
        <f>D5*E5</f>
        <v>0</v>
      </c>
      <c r="H5">
        <f>D5*F5</f>
        <v>17.357143402099609</v>
      </c>
    </row>
    <row r="6" spans="1:8" x14ac:dyDescent="0.2">
      <c r="A6" s="14">
        <v>639.9000244140625</v>
      </c>
      <c r="B6" s="14">
        <v>9.0803327560424805</v>
      </c>
      <c r="C6" s="14">
        <v>78.427001953125</v>
      </c>
      <c r="D6" s="14">
        <v>18.671329498291016</v>
      </c>
      <c r="E6">
        <f t="shared" si="0"/>
        <v>0</v>
      </c>
      <c r="F6">
        <f t="shared" si="1"/>
        <v>1</v>
      </c>
      <c r="G6">
        <f>D6*E6</f>
        <v>0</v>
      </c>
      <c r="H6">
        <f>D6*F6</f>
        <v>18.671329498291016</v>
      </c>
    </row>
    <row r="7" spans="1:8" x14ac:dyDescent="0.2">
      <c r="A7" s="14">
        <v>605.4000244140625</v>
      </c>
      <c r="B7" s="14">
        <v>10.414999961853027</v>
      </c>
      <c r="C7" s="14">
        <v>86.956497192382812</v>
      </c>
      <c r="D7" s="14">
        <v>21.40625</v>
      </c>
      <c r="E7">
        <f t="shared" si="0"/>
        <v>0</v>
      </c>
      <c r="F7">
        <f t="shared" si="1"/>
        <v>1</v>
      </c>
      <c r="G7">
        <f>D7*E7</f>
        <v>0</v>
      </c>
      <c r="H7">
        <f>D7*F7</f>
        <v>21.40625</v>
      </c>
    </row>
    <row r="8" spans="1:8" x14ac:dyDescent="0.2">
      <c r="A8" s="14">
        <v>609</v>
      </c>
      <c r="B8" s="14">
        <v>6.5770001411437988</v>
      </c>
      <c r="C8" s="14">
        <v>94.623703002929688</v>
      </c>
      <c r="D8" s="14">
        <v>19.5</v>
      </c>
      <c r="E8">
        <f t="shared" si="0"/>
        <v>0</v>
      </c>
      <c r="F8">
        <f t="shared" si="1"/>
        <v>1</v>
      </c>
      <c r="G8">
        <f>D8*E8</f>
        <v>0</v>
      </c>
      <c r="H8">
        <f>D8*F8</f>
        <v>19.5</v>
      </c>
    </row>
    <row r="9" spans="1:8" x14ac:dyDescent="0.2">
      <c r="A9" s="14">
        <v>612.5</v>
      </c>
      <c r="B9" s="14">
        <v>8.1739997863769531</v>
      </c>
      <c r="C9" s="14">
        <v>100</v>
      </c>
      <c r="D9" s="14">
        <v>20.89411735534668</v>
      </c>
      <c r="E9">
        <f t="shared" si="0"/>
        <v>0</v>
      </c>
      <c r="F9">
        <f t="shared" si="1"/>
        <v>1</v>
      </c>
      <c r="G9">
        <f>D9*E9</f>
        <v>0</v>
      </c>
      <c r="H9">
        <f>D9*F9</f>
        <v>20.89411735534668</v>
      </c>
    </row>
    <row r="10" spans="1:8" x14ac:dyDescent="0.2">
      <c r="A10" s="14">
        <v>616.0999755859375</v>
      </c>
      <c r="B10" s="14">
        <v>7.3850002288818359</v>
      </c>
      <c r="C10" s="14">
        <v>93.139801025390625</v>
      </c>
      <c r="D10" s="14">
        <v>19.947368621826172</v>
      </c>
      <c r="E10">
        <f t="shared" si="0"/>
        <v>0</v>
      </c>
      <c r="F10">
        <f t="shared" si="1"/>
        <v>1</v>
      </c>
      <c r="G10">
        <f>D10*E10</f>
        <v>0</v>
      </c>
      <c r="H10">
        <f>D10*F10</f>
        <v>19.947368621826172</v>
      </c>
    </row>
    <row r="11" spans="1:8" x14ac:dyDescent="0.2">
      <c r="A11" s="14">
        <v>613.4000244140625</v>
      </c>
      <c r="B11" s="14">
        <v>11.613332748413086</v>
      </c>
      <c r="C11" s="14">
        <v>87.316398620605469</v>
      </c>
      <c r="D11" s="14">
        <v>20.80555534362793</v>
      </c>
      <c r="E11">
        <f t="shared" si="0"/>
        <v>0</v>
      </c>
      <c r="F11">
        <f t="shared" si="1"/>
        <v>1</v>
      </c>
      <c r="G11">
        <f>D11*E11</f>
        <v>0</v>
      </c>
      <c r="H11">
        <f>D11*F11</f>
        <v>20.80555534362793</v>
      </c>
    </row>
    <row r="12" spans="1:8" x14ac:dyDescent="0.2">
      <c r="A12" s="14">
        <v>618.70001220703125</v>
      </c>
      <c r="B12" s="14">
        <v>8.930999755859375</v>
      </c>
      <c r="C12" s="14">
        <v>85.874397277832031</v>
      </c>
      <c r="D12" s="14">
        <v>21.238094329833984</v>
      </c>
      <c r="E12">
        <f t="shared" si="0"/>
        <v>0</v>
      </c>
      <c r="F12">
        <f t="shared" si="1"/>
        <v>1</v>
      </c>
      <c r="G12">
        <f>D12*E12</f>
        <v>0</v>
      </c>
      <c r="H12">
        <f>D12*F12</f>
        <v>21.238094329833984</v>
      </c>
    </row>
    <row r="13" spans="1:8" x14ac:dyDescent="0.2">
      <c r="A13" s="14">
        <v>616</v>
      </c>
      <c r="B13" s="14">
        <v>7.3850002288818359</v>
      </c>
      <c r="C13" s="14">
        <v>98.605598449707031</v>
      </c>
      <c r="D13" s="14">
        <v>21</v>
      </c>
      <c r="E13">
        <f t="shared" si="0"/>
        <v>0</v>
      </c>
      <c r="F13">
        <f t="shared" si="1"/>
        <v>1</v>
      </c>
      <c r="G13">
        <f>D13*E13</f>
        <v>0</v>
      </c>
      <c r="H13">
        <f>D13*F13</f>
        <v>21</v>
      </c>
    </row>
    <row r="14" spans="1:8" x14ac:dyDescent="0.2">
      <c r="A14" s="14">
        <v>619.79998779296875</v>
      </c>
      <c r="B14" s="14">
        <v>5.3350000381469727</v>
      </c>
      <c r="C14" s="14">
        <v>98.13079833984375</v>
      </c>
      <c r="D14" s="14">
        <v>20.600000381469727</v>
      </c>
      <c r="E14">
        <f t="shared" si="0"/>
        <v>0</v>
      </c>
      <c r="F14">
        <f t="shared" si="1"/>
        <v>1</v>
      </c>
      <c r="G14">
        <f>D14*E14</f>
        <v>0</v>
      </c>
      <c r="H14">
        <f>D14*F14</f>
        <v>20.600000381469727</v>
      </c>
    </row>
    <row r="15" spans="1:8" x14ac:dyDescent="0.2">
      <c r="A15" s="14">
        <v>622.5999755859375</v>
      </c>
      <c r="B15" s="14">
        <v>8.2790002822875977</v>
      </c>
      <c r="C15" s="14">
        <v>77.148399353027344</v>
      </c>
      <c r="D15" s="14">
        <v>20.008216857910156</v>
      </c>
      <c r="E15">
        <f t="shared" si="0"/>
        <v>0</v>
      </c>
      <c r="F15">
        <f t="shared" si="1"/>
        <v>1</v>
      </c>
      <c r="G15">
        <f>D15*E15</f>
        <v>0</v>
      </c>
      <c r="H15">
        <f>D15*F15</f>
        <v>20.008216857910156</v>
      </c>
    </row>
    <row r="16" spans="1:8" x14ac:dyDescent="0.2">
      <c r="A16" s="14">
        <v>621</v>
      </c>
      <c r="B16" s="14">
        <v>9.630000114440918</v>
      </c>
      <c r="C16" s="14">
        <v>76.271202087402344</v>
      </c>
      <c r="D16" s="14">
        <v>18.027778625488281</v>
      </c>
      <c r="E16">
        <f t="shared" si="0"/>
        <v>0</v>
      </c>
      <c r="F16">
        <f t="shared" si="1"/>
        <v>1</v>
      </c>
      <c r="G16">
        <f>D16*E16</f>
        <v>0</v>
      </c>
      <c r="H16">
        <f>D16*F16</f>
        <v>18.027778625488281</v>
      </c>
    </row>
    <row r="17" spans="1:8" x14ac:dyDescent="0.2">
      <c r="A17" s="14">
        <v>619.9000244140625</v>
      </c>
      <c r="B17" s="14">
        <v>7.4539999961853027</v>
      </c>
      <c r="C17" s="14">
        <v>94.295700073242188</v>
      </c>
      <c r="D17" s="14">
        <v>20.251960754394531</v>
      </c>
      <c r="E17">
        <f t="shared" si="0"/>
        <v>0</v>
      </c>
      <c r="F17">
        <f t="shared" si="1"/>
        <v>1</v>
      </c>
      <c r="G17">
        <f>D17*E17</f>
        <v>0</v>
      </c>
      <c r="H17">
        <f>D17*F17</f>
        <v>20.251960754394531</v>
      </c>
    </row>
    <row r="18" spans="1:8" x14ac:dyDescent="0.2">
      <c r="A18" s="14">
        <v>624.4000244140625</v>
      </c>
      <c r="B18" s="14">
        <v>6.2160000801086426</v>
      </c>
      <c r="C18" s="14">
        <v>97.759696960449219</v>
      </c>
      <c r="D18" s="14">
        <v>16.977869033813477</v>
      </c>
      <c r="E18">
        <f t="shared" si="0"/>
        <v>0</v>
      </c>
      <c r="F18">
        <f t="shared" si="1"/>
        <v>1</v>
      </c>
      <c r="G18">
        <f>D18*E18</f>
        <v>0</v>
      </c>
      <c r="H18">
        <f>D18*F18</f>
        <v>16.977869033813477</v>
      </c>
    </row>
    <row r="19" spans="1:8" x14ac:dyDescent="0.2">
      <c r="A19" s="14">
        <v>621.70001220703125</v>
      </c>
      <c r="B19" s="14">
        <v>7.7639999389648438</v>
      </c>
      <c r="C19" s="14">
        <v>77.909698486328125</v>
      </c>
      <c r="D19" s="14">
        <v>16.509803771972656</v>
      </c>
      <c r="E19">
        <f t="shared" si="0"/>
        <v>0</v>
      </c>
      <c r="F19">
        <f t="shared" si="1"/>
        <v>1</v>
      </c>
      <c r="G19">
        <f>D19*E19</f>
        <v>0</v>
      </c>
      <c r="H19">
        <f>D19*F19</f>
        <v>16.509803771972656</v>
      </c>
    </row>
    <row r="20" spans="1:8" x14ac:dyDescent="0.2">
      <c r="A20" s="14">
        <v>620.5</v>
      </c>
      <c r="B20" s="14">
        <v>7.0219998359680176</v>
      </c>
      <c r="C20" s="14">
        <v>94.971199035644531</v>
      </c>
      <c r="D20" s="14">
        <v>22.704023361206055</v>
      </c>
      <c r="E20">
        <f t="shared" si="0"/>
        <v>0</v>
      </c>
      <c r="F20">
        <f t="shared" si="1"/>
        <v>1</v>
      </c>
      <c r="G20">
        <f>D20*E20</f>
        <v>0</v>
      </c>
      <c r="H20">
        <f>D20*F20</f>
        <v>22.704023361206055</v>
      </c>
    </row>
    <row r="21" spans="1:8" x14ac:dyDescent="0.2">
      <c r="A21" s="14">
        <v>619.29998779296875</v>
      </c>
      <c r="B21" s="14">
        <v>5.6989998817443848</v>
      </c>
      <c r="C21" s="14">
        <v>93.229202270507812</v>
      </c>
      <c r="D21" s="14">
        <v>19.911111831665039</v>
      </c>
      <c r="E21">
        <f t="shared" si="0"/>
        <v>0</v>
      </c>
      <c r="F21">
        <f t="shared" si="1"/>
        <v>1</v>
      </c>
      <c r="G21">
        <f>D21*E21</f>
        <v>0</v>
      </c>
      <c r="H21">
        <f>D21*F21</f>
        <v>19.911111831665039</v>
      </c>
    </row>
    <row r="22" spans="1:8" x14ac:dyDescent="0.2">
      <c r="A22" s="14">
        <v>625.4000244140625</v>
      </c>
      <c r="B22" s="14">
        <v>7.9409999847412109</v>
      </c>
      <c r="C22" s="14">
        <v>100</v>
      </c>
      <c r="D22" s="14">
        <v>18.333333969116211</v>
      </c>
      <c r="E22">
        <f t="shared" si="0"/>
        <v>0</v>
      </c>
      <c r="F22">
        <f t="shared" si="1"/>
        <v>1</v>
      </c>
      <c r="G22">
        <f>D22*E22</f>
        <v>0</v>
      </c>
      <c r="H22">
        <f>D22*F22</f>
        <v>18.333333969116211</v>
      </c>
    </row>
    <row r="23" spans="1:8" x14ac:dyDescent="0.2">
      <c r="A23" s="14">
        <v>622.9000244140625</v>
      </c>
      <c r="B23" s="14">
        <v>9.630000114440918</v>
      </c>
      <c r="C23" s="14">
        <v>91.546401977539062</v>
      </c>
      <c r="D23" s="14">
        <v>22.619047164916992</v>
      </c>
      <c r="E23">
        <f t="shared" si="0"/>
        <v>0</v>
      </c>
      <c r="F23">
        <f t="shared" si="1"/>
        <v>1</v>
      </c>
      <c r="G23">
        <f>D23*E23</f>
        <v>0</v>
      </c>
      <c r="H23">
        <f>D23*F23</f>
        <v>22.619047164916992</v>
      </c>
    </row>
    <row r="24" spans="1:8" x14ac:dyDescent="0.2">
      <c r="A24" s="14">
        <v>620.5999755859375</v>
      </c>
      <c r="B24" s="14">
        <v>7.4050002098083496</v>
      </c>
      <c r="C24" s="14">
        <v>70.816703796386719</v>
      </c>
      <c r="D24" s="14">
        <v>19.448276519775391</v>
      </c>
      <c r="E24">
        <f t="shared" si="0"/>
        <v>0</v>
      </c>
      <c r="F24">
        <f t="shared" si="1"/>
        <v>1</v>
      </c>
      <c r="G24">
        <f>D24*E24</f>
        <v>0</v>
      </c>
      <c r="H24">
        <f>D24*F24</f>
        <v>19.448276519775391</v>
      </c>
    </row>
    <row r="25" spans="1:8" x14ac:dyDescent="0.2">
      <c r="A25" s="14">
        <v>623.4000244140625</v>
      </c>
      <c r="B25" s="14">
        <v>9.630000114440918</v>
      </c>
      <c r="C25" s="14">
        <v>100</v>
      </c>
      <c r="D25" s="14">
        <v>25.052631378173828</v>
      </c>
      <c r="E25">
        <f t="shared" si="0"/>
        <v>0</v>
      </c>
      <c r="F25">
        <f t="shared" si="1"/>
        <v>1</v>
      </c>
      <c r="G25">
        <f>D25*E25</f>
        <v>0</v>
      </c>
      <c r="H25">
        <f>D25*F25</f>
        <v>25.052631378173828</v>
      </c>
    </row>
    <row r="26" spans="1:8" x14ac:dyDescent="0.2">
      <c r="A26" s="14">
        <v>625.70001220703125</v>
      </c>
      <c r="B26" s="14">
        <v>8.0190000534057617</v>
      </c>
      <c r="C26" s="14">
        <v>90.623703002929688</v>
      </c>
      <c r="D26" s="14">
        <v>20.675437927246094</v>
      </c>
      <c r="E26">
        <f t="shared" si="0"/>
        <v>0</v>
      </c>
      <c r="F26">
        <f t="shared" si="1"/>
        <v>1</v>
      </c>
      <c r="G26">
        <f>D26*E26</f>
        <v>0</v>
      </c>
      <c r="H26">
        <f>D26*F26</f>
        <v>20.675437927246094</v>
      </c>
    </row>
    <row r="27" spans="1:8" x14ac:dyDescent="0.2">
      <c r="A27" s="14">
        <v>621.20001220703125</v>
      </c>
      <c r="B27" s="14">
        <v>8.5229997634887695</v>
      </c>
      <c r="C27" s="14">
        <v>85.147201538085938</v>
      </c>
      <c r="D27" s="14">
        <v>18.682352066040039</v>
      </c>
      <c r="E27">
        <f t="shared" si="0"/>
        <v>0</v>
      </c>
      <c r="F27">
        <f t="shared" si="1"/>
        <v>1</v>
      </c>
      <c r="G27">
        <f>D27*E27</f>
        <v>0</v>
      </c>
      <c r="H27">
        <f>D27*F27</f>
        <v>18.682352066040039</v>
      </c>
    </row>
    <row r="28" spans="1:8" x14ac:dyDescent="0.2">
      <c r="A28" s="14">
        <v>626</v>
      </c>
      <c r="B28" s="14">
        <v>7.9831814765930176</v>
      </c>
      <c r="C28" s="14">
        <v>88.034896850585938</v>
      </c>
      <c r="D28" s="14">
        <v>22.845529556274414</v>
      </c>
      <c r="E28">
        <f t="shared" si="0"/>
        <v>0</v>
      </c>
      <c r="F28">
        <f t="shared" si="1"/>
        <v>1</v>
      </c>
      <c r="G28">
        <f>D28*E28</f>
        <v>0</v>
      </c>
      <c r="H28">
        <f>D28*F28</f>
        <v>22.845529556274414</v>
      </c>
    </row>
    <row r="29" spans="1:8" x14ac:dyDescent="0.2">
      <c r="A29" s="14">
        <v>630.4000244140625</v>
      </c>
      <c r="B29" s="14">
        <v>7.304999828338623</v>
      </c>
      <c r="C29" s="14">
        <v>92.195297241210938</v>
      </c>
      <c r="D29" s="14">
        <v>19.266666412353516</v>
      </c>
      <c r="E29">
        <f t="shared" si="0"/>
        <v>0</v>
      </c>
      <c r="F29">
        <f t="shared" si="1"/>
        <v>1</v>
      </c>
      <c r="G29">
        <f>D29*E29</f>
        <v>0</v>
      </c>
      <c r="H29">
        <f>D29*F29</f>
        <v>19.266666412353516</v>
      </c>
    </row>
    <row r="30" spans="1:8" x14ac:dyDescent="0.2">
      <c r="A30" s="14">
        <v>627.0999755859375</v>
      </c>
      <c r="B30" s="14">
        <v>8.9340000152587891</v>
      </c>
      <c r="C30" s="14">
        <v>90.200698852539062</v>
      </c>
      <c r="D30" s="14">
        <v>19.25</v>
      </c>
      <c r="E30">
        <f t="shared" si="0"/>
        <v>0</v>
      </c>
      <c r="F30">
        <f t="shared" si="1"/>
        <v>1</v>
      </c>
      <c r="G30">
        <f>D30*E30</f>
        <v>0</v>
      </c>
      <c r="H30">
        <f>D30*F30</f>
        <v>19.25</v>
      </c>
    </row>
    <row r="31" spans="1:8" x14ac:dyDescent="0.2">
      <c r="A31" s="14">
        <v>620.4000244140625</v>
      </c>
      <c r="B31" s="14">
        <v>8.5539999008178711</v>
      </c>
      <c r="C31" s="14">
        <v>81.02349853515625</v>
      </c>
      <c r="D31" s="14">
        <v>20.545454025268555</v>
      </c>
      <c r="E31">
        <f t="shared" si="0"/>
        <v>0</v>
      </c>
      <c r="F31">
        <f t="shared" si="1"/>
        <v>1</v>
      </c>
      <c r="G31">
        <f>D31*E31</f>
        <v>0</v>
      </c>
      <c r="H31">
        <f>D31*F31</f>
        <v>20.545454025268555</v>
      </c>
    </row>
    <row r="32" spans="1:8" x14ac:dyDescent="0.2">
      <c r="A32" s="14">
        <v>628.70001220703125</v>
      </c>
      <c r="B32" s="14">
        <v>6.6129999160766602</v>
      </c>
      <c r="C32" s="14">
        <v>81.506500244140625</v>
      </c>
      <c r="D32" s="14">
        <v>20.606966018676758</v>
      </c>
      <c r="E32">
        <f t="shared" si="0"/>
        <v>0</v>
      </c>
      <c r="F32">
        <f t="shared" si="1"/>
        <v>1</v>
      </c>
      <c r="G32">
        <f>D32*E32</f>
        <v>0</v>
      </c>
      <c r="H32">
        <f>D32*F32</f>
        <v>20.606966018676758</v>
      </c>
    </row>
    <row r="33" spans="1:8" x14ac:dyDescent="0.2">
      <c r="A33" s="14">
        <v>626.9000244140625</v>
      </c>
      <c r="B33" s="14">
        <v>12.409000396728516</v>
      </c>
      <c r="C33" s="14">
        <v>90.284896850585938</v>
      </c>
      <c r="D33" s="14">
        <v>21.072681427001953</v>
      </c>
      <c r="E33">
        <f t="shared" si="0"/>
        <v>0</v>
      </c>
      <c r="F33">
        <f t="shared" si="1"/>
        <v>1</v>
      </c>
      <c r="G33">
        <f>D33*E33</f>
        <v>0</v>
      </c>
      <c r="H33">
        <f>D33*F33</f>
        <v>21.072681427001953</v>
      </c>
    </row>
    <row r="34" spans="1:8" x14ac:dyDescent="0.2">
      <c r="A34" s="14">
        <v>629.79998779296875</v>
      </c>
      <c r="B34" s="14">
        <v>8.1266155242919922</v>
      </c>
      <c r="C34" s="14">
        <v>91.593399047851562</v>
      </c>
      <c r="D34" s="14">
        <v>21.53581428527832</v>
      </c>
      <c r="E34">
        <f t="shared" si="0"/>
        <v>0</v>
      </c>
      <c r="F34">
        <f t="shared" si="1"/>
        <v>1</v>
      </c>
      <c r="G34">
        <f>D34*E34</f>
        <v>0</v>
      </c>
      <c r="H34">
        <f>D34*F34</f>
        <v>21.53581428527832</v>
      </c>
    </row>
    <row r="35" spans="1:8" x14ac:dyDescent="0.2">
      <c r="A35" s="14">
        <v>625.5999755859375</v>
      </c>
      <c r="B35" s="14">
        <v>11.430999755859375</v>
      </c>
      <c r="C35" s="14">
        <v>55.092998504638672</v>
      </c>
      <c r="D35" s="14">
        <v>19.903999328613281</v>
      </c>
      <c r="E35">
        <f t="shared" si="0"/>
        <v>0</v>
      </c>
      <c r="F35">
        <f t="shared" si="1"/>
        <v>1</v>
      </c>
      <c r="G35">
        <f>D35*E35</f>
        <v>0</v>
      </c>
      <c r="H35">
        <f>D35*F35</f>
        <v>19.903999328613281</v>
      </c>
    </row>
    <row r="36" spans="1:8" x14ac:dyDescent="0.2">
      <c r="A36" s="14">
        <v>626.79998779296875</v>
      </c>
      <c r="B36" s="14">
        <v>11.722225189208984</v>
      </c>
      <c r="C36" s="14">
        <v>80.195602416992188</v>
      </c>
      <c r="D36" s="14">
        <v>21.194068908691406</v>
      </c>
      <c r="E36">
        <f t="shared" si="0"/>
        <v>0</v>
      </c>
      <c r="F36">
        <f t="shared" si="1"/>
        <v>1</v>
      </c>
      <c r="G36">
        <f>D36*E36</f>
        <v>0</v>
      </c>
      <c r="H36">
        <f>D36*F36</f>
        <v>21.194068908691406</v>
      </c>
    </row>
    <row r="37" spans="1:8" x14ac:dyDescent="0.2">
      <c r="A37" s="14">
        <v>628.20001220703125</v>
      </c>
      <c r="B37" s="14">
        <v>11.332500457763672</v>
      </c>
      <c r="C37" s="14">
        <v>84.433799743652344</v>
      </c>
      <c r="D37" s="14">
        <v>21.865354537963867</v>
      </c>
      <c r="E37">
        <f t="shared" si="0"/>
        <v>0</v>
      </c>
      <c r="F37">
        <f t="shared" si="1"/>
        <v>1</v>
      </c>
      <c r="G37">
        <f>D37*E37</f>
        <v>0</v>
      </c>
      <c r="H37">
        <f>D37*F37</f>
        <v>21.865354537963867</v>
      </c>
    </row>
    <row r="38" spans="1:8" x14ac:dyDescent="0.2">
      <c r="A38" s="14">
        <v>630.20001220703125</v>
      </c>
      <c r="B38" s="14">
        <v>9.5979995727539062</v>
      </c>
      <c r="C38" s="14">
        <v>84.731399536132812</v>
      </c>
      <c r="D38" s="14">
        <v>18.329645156860352</v>
      </c>
      <c r="E38">
        <f t="shared" si="0"/>
        <v>0</v>
      </c>
      <c r="F38">
        <f t="shared" si="1"/>
        <v>1</v>
      </c>
      <c r="G38">
        <f>D38*E38</f>
        <v>0</v>
      </c>
      <c r="H38">
        <f>D38*F38</f>
        <v>18.329645156860352</v>
      </c>
    </row>
    <row r="39" spans="1:8" x14ac:dyDescent="0.2">
      <c r="A39" s="14">
        <v>625.29998779296875</v>
      </c>
      <c r="B39" s="14">
        <v>14.557999610900879</v>
      </c>
      <c r="C39" s="14">
        <v>94.932403564453125</v>
      </c>
      <c r="D39" s="14">
        <v>16.228570938110352</v>
      </c>
      <c r="E39">
        <f t="shared" si="0"/>
        <v>0</v>
      </c>
      <c r="F39">
        <f t="shared" si="1"/>
        <v>1</v>
      </c>
      <c r="G39">
        <f>D39*E39</f>
        <v>0</v>
      </c>
      <c r="H39">
        <f>D39*F39</f>
        <v>16.228570938110352</v>
      </c>
    </row>
    <row r="40" spans="1:8" x14ac:dyDescent="0.2">
      <c r="A40" s="14">
        <v>630.0999755859375</v>
      </c>
      <c r="B40" s="14">
        <v>22.059999465942383</v>
      </c>
      <c r="C40" s="14">
        <v>81.117301940917969</v>
      </c>
      <c r="D40" s="14">
        <v>19.178571701049805</v>
      </c>
      <c r="E40">
        <f t="shared" si="0"/>
        <v>1</v>
      </c>
      <c r="F40">
        <f t="shared" si="1"/>
        <v>1</v>
      </c>
      <c r="G40">
        <f>D40*E40</f>
        <v>19.178571701049805</v>
      </c>
      <c r="H40">
        <f>D40*F40</f>
        <v>19.178571701049805</v>
      </c>
    </row>
    <row r="41" spans="1:8" x14ac:dyDescent="0.2">
      <c r="A41" s="14">
        <v>627.0999755859375</v>
      </c>
      <c r="B41" s="14">
        <v>9.7089996337890625</v>
      </c>
      <c r="C41" s="14">
        <v>87.7781982421875</v>
      </c>
      <c r="D41" s="14">
        <v>20.277366638183594</v>
      </c>
      <c r="E41">
        <f t="shared" si="0"/>
        <v>0</v>
      </c>
      <c r="F41">
        <f t="shared" si="1"/>
        <v>1</v>
      </c>
      <c r="G41">
        <f>D41*E41</f>
        <v>0</v>
      </c>
      <c r="H41">
        <f>D41*F41</f>
        <v>20.277366638183594</v>
      </c>
    </row>
    <row r="42" spans="1:8" x14ac:dyDescent="0.2">
      <c r="A42" s="14">
        <v>628.70001220703125</v>
      </c>
      <c r="B42" s="14">
        <v>11.482944488525391</v>
      </c>
      <c r="C42" s="14">
        <v>71.433097839355469</v>
      </c>
      <c r="D42" s="14">
        <v>22.986137390136719</v>
      </c>
      <c r="E42">
        <f t="shared" si="0"/>
        <v>0</v>
      </c>
      <c r="F42">
        <f t="shared" si="1"/>
        <v>1</v>
      </c>
      <c r="G42">
        <f>D42*E42</f>
        <v>0</v>
      </c>
      <c r="H42">
        <f>D42*F42</f>
        <v>22.986137390136719</v>
      </c>
    </row>
    <row r="43" spans="1:8" x14ac:dyDescent="0.2">
      <c r="A43" s="14">
        <v>635.20001220703125</v>
      </c>
      <c r="B43" s="14">
        <v>8.1780004501342773</v>
      </c>
      <c r="C43" s="14">
        <v>85.869598388671875</v>
      </c>
      <c r="D43" s="14">
        <v>20.44444465637207</v>
      </c>
      <c r="E43">
        <f t="shared" si="0"/>
        <v>0</v>
      </c>
      <c r="F43">
        <f t="shared" si="1"/>
        <v>1</v>
      </c>
      <c r="G43">
        <f>D43*E43</f>
        <v>0</v>
      </c>
      <c r="H43">
        <f>D43*F43</f>
        <v>20.44444465637207</v>
      </c>
    </row>
    <row r="44" spans="1:8" x14ac:dyDescent="0.2">
      <c r="A44" s="14">
        <v>627.70001220703125</v>
      </c>
      <c r="B44" s="14">
        <v>8.1739997863769531</v>
      </c>
      <c r="C44" s="14">
        <v>88.095199584960938</v>
      </c>
      <c r="D44" s="14">
        <v>19.820846557617188</v>
      </c>
      <c r="E44">
        <f t="shared" si="0"/>
        <v>0</v>
      </c>
      <c r="F44">
        <f t="shared" si="1"/>
        <v>1</v>
      </c>
      <c r="G44">
        <f>D44*E44</f>
        <v>0</v>
      </c>
      <c r="H44">
        <f>D44*F44</f>
        <v>19.820846557617188</v>
      </c>
    </row>
    <row r="45" spans="1:8" x14ac:dyDescent="0.2">
      <c r="A45" s="14">
        <v>636.20001220703125</v>
      </c>
      <c r="B45" s="14">
        <v>7.5</v>
      </c>
      <c r="C45" s="14">
        <v>100</v>
      </c>
      <c r="D45" s="14">
        <v>23.205223083496094</v>
      </c>
      <c r="E45">
        <f t="shared" si="0"/>
        <v>0</v>
      </c>
      <c r="F45">
        <f t="shared" si="1"/>
        <v>1</v>
      </c>
      <c r="G45">
        <f>D45*E45</f>
        <v>0</v>
      </c>
      <c r="H45">
        <f>D45*F45</f>
        <v>23.205223083496094</v>
      </c>
    </row>
    <row r="46" spans="1:8" x14ac:dyDescent="0.2">
      <c r="A46" s="14">
        <v>631</v>
      </c>
      <c r="B46" s="14">
        <v>10.05049991607666</v>
      </c>
      <c r="C46" s="14">
        <v>92.74310302734375</v>
      </c>
      <c r="D46" s="14">
        <v>19.2669677734375</v>
      </c>
      <c r="E46">
        <f t="shared" si="0"/>
        <v>0</v>
      </c>
      <c r="F46">
        <f t="shared" si="1"/>
        <v>1</v>
      </c>
      <c r="G46">
        <f>D46*E46</f>
        <v>0</v>
      </c>
      <c r="H46">
        <f>D46*F46</f>
        <v>19.2669677734375</v>
      </c>
    </row>
    <row r="47" spans="1:8" x14ac:dyDescent="0.2">
      <c r="A47" s="14">
        <v>629.4000244140625</v>
      </c>
      <c r="B47" s="14">
        <v>7.3319997787475586</v>
      </c>
      <c r="C47" s="14">
        <v>62.130199432373047</v>
      </c>
      <c r="D47" s="14">
        <v>23.301887512207031</v>
      </c>
      <c r="E47">
        <f t="shared" si="0"/>
        <v>0</v>
      </c>
      <c r="F47">
        <f t="shared" si="1"/>
        <v>1</v>
      </c>
      <c r="G47">
        <f>D47*E47</f>
        <v>0</v>
      </c>
      <c r="H47">
        <f>D47*F47</f>
        <v>23.301887512207031</v>
      </c>
    </row>
    <row r="48" spans="1:8" x14ac:dyDescent="0.2">
      <c r="A48" s="14">
        <v>631.20001220703125</v>
      </c>
      <c r="B48" s="14">
        <v>12.581577301025391</v>
      </c>
      <c r="C48" s="14">
        <v>69.739898681640625</v>
      </c>
      <c r="D48" s="14">
        <v>21.188285827636719</v>
      </c>
      <c r="E48">
        <f t="shared" si="0"/>
        <v>0</v>
      </c>
      <c r="F48">
        <f t="shared" si="1"/>
        <v>1</v>
      </c>
      <c r="G48">
        <f>D48*E48</f>
        <v>0</v>
      </c>
      <c r="H48">
        <f>D48*F48</f>
        <v>21.188285827636719</v>
      </c>
    </row>
    <row r="49" spans="1:8" x14ac:dyDescent="0.2">
      <c r="A49" s="14">
        <v>628.9000244140625</v>
      </c>
      <c r="B49" s="14">
        <v>15.177000045776367</v>
      </c>
      <c r="C49" s="14">
        <v>67.4447021484375</v>
      </c>
      <c r="D49" s="14">
        <v>20.871795654296875</v>
      </c>
      <c r="E49">
        <f t="shared" si="0"/>
        <v>1</v>
      </c>
      <c r="F49">
        <f t="shared" si="1"/>
        <v>1</v>
      </c>
      <c r="G49">
        <f>D49*E49</f>
        <v>20.871795654296875</v>
      </c>
      <c r="H49">
        <f>D49*F49</f>
        <v>20.871795654296875</v>
      </c>
    </row>
    <row r="50" spans="1:8" x14ac:dyDescent="0.2">
      <c r="A50" s="14">
        <v>629.5</v>
      </c>
      <c r="B50" s="14">
        <v>12.109127998352051</v>
      </c>
      <c r="C50" s="14">
        <v>84.294998168945312</v>
      </c>
      <c r="D50" s="14">
        <v>19.017494201660156</v>
      </c>
      <c r="E50">
        <f t="shared" si="0"/>
        <v>0</v>
      </c>
      <c r="F50">
        <f t="shared" si="1"/>
        <v>1</v>
      </c>
      <c r="G50">
        <f>D50*E50</f>
        <v>0</v>
      </c>
      <c r="H50">
        <f>D50*F50</f>
        <v>19.017494201660156</v>
      </c>
    </row>
    <row r="51" spans="1:8" x14ac:dyDescent="0.2">
      <c r="A51" s="14">
        <v>632.5999755859375</v>
      </c>
      <c r="B51" s="14">
        <v>11.784999847412109</v>
      </c>
      <c r="C51" s="14">
        <v>70.895698547363281</v>
      </c>
      <c r="D51" s="14">
        <v>21.919380187988281</v>
      </c>
      <c r="E51">
        <f t="shared" si="0"/>
        <v>0</v>
      </c>
      <c r="F51">
        <f t="shared" si="1"/>
        <v>1</v>
      </c>
      <c r="G51">
        <f>D51*E51</f>
        <v>0</v>
      </c>
      <c r="H51">
        <f>D51*F51</f>
        <v>21.919380187988281</v>
      </c>
    </row>
    <row r="52" spans="1:8" x14ac:dyDescent="0.2">
      <c r="A52" s="14">
        <v>633.70001220703125</v>
      </c>
      <c r="B52" s="14">
        <v>14.062000274658203</v>
      </c>
      <c r="C52" s="14">
        <v>79.512001037597656</v>
      </c>
      <c r="D52" s="14">
        <v>20.101238250732422</v>
      </c>
      <c r="E52">
        <f t="shared" si="0"/>
        <v>0</v>
      </c>
      <c r="F52">
        <f t="shared" si="1"/>
        <v>1</v>
      </c>
      <c r="G52">
        <f>D52*E52</f>
        <v>0</v>
      </c>
      <c r="H52">
        <f>D52*F52</f>
        <v>20.101238250732422</v>
      </c>
    </row>
    <row r="53" spans="1:8" x14ac:dyDescent="0.2">
      <c r="A53" s="14">
        <v>627.0999755859375</v>
      </c>
      <c r="B53" s="14">
        <v>10.472000122070312</v>
      </c>
      <c r="C53" s="14">
        <v>79.725502014160156</v>
      </c>
      <c r="D53" s="14">
        <v>21.476511001586914</v>
      </c>
      <c r="E53">
        <f t="shared" si="0"/>
        <v>0</v>
      </c>
      <c r="F53">
        <f t="shared" si="1"/>
        <v>1</v>
      </c>
      <c r="G53">
        <f>D53*E53</f>
        <v>0</v>
      </c>
      <c r="H53">
        <f>D53*F53</f>
        <v>21.476511001586914</v>
      </c>
    </row>
    <row r="54" spans="1:8" x14ac:dyDescent="0.2">
      <c r="A54" s="14">
        <v>630.70001220703125</v>
      </c>
      <c r="B54" s="14">
        <v>13.405117034912109</v>
      </c>
      <c r="C54" s="14">
        <v>69.942497253417969</v>
      </c>
      <c r="D54" s="14">
        <v>20.065788269042969</v>
      </c>
      <c r="E54">
        <f t="shared" si="0"/>
        <v>0</v>
      </c>
      <c r="F54">
        <f t="shared" si="1"/>
        <v>1</v>
      </c>
      <c r="G54">
        <f>D54*E54</f>
        <v>0</v>
      </c>
      <c r="H54">
        <f>D54*F54</f>
        <v>20.065788269042969</v>
      </c>
    </row>
    <row r="55" spans="1:8" x14ac:dyDescent="0.2">
      <c r="A55" s="14">
        <v>634.20001220703125</v>
      </c>
      <c r="B55" s="14">
        <v>12.301799774169922</v>
      </c>
      <c r="C55" s="14">
        <v>77.525596618652344</v>
      </c>
      <c r="D55" s="14">
        <v>20.375095367431641</v>
      </c>
      <c r="E55">
        <f t="shared" si="0"/>
        <v>0</v>
      </c>
      <c r="F55">
        <f t="shared" si="1"/>
        <v>1</v>
      </c>
      <c r="G55">
        <f>D55*E55</f>
        <v>0</v>
      </c>
      <c r="H55">
        <f>D55*F55</f>
        <v>20.375095367431641</v>
      </c>
    </row>
    <row r="56" spans="1:8" x14ac:dyDescent="0.2">
      <c r="A56" s="14">
        <v>629.70001220703125</v>
      </c>
      <c r="B56" s="14">
        <v>15.404070854187012</v>
      </c>
      <c r="C56" s="14">
        <v>61.738201141357422</v>
      </c>
      <c r="D56" s="14">
        <v>22.446481704711914</v>
      </c>
      <c r="E56">
        <f t="shared" si="0"/>
        <v>1</v>
      </c>
      <c r="F56">
        <f t="shared" si="1"/>
        <v>1</v>
      </c>
      <c r="G56">
        <f>D56*E56</f>
        <v>22.446481704711914</v>
      </c>
      <c r="H56">
        <f>D56*F56</f>
        <v>22.446481704711914</v>
      </c>
    </row>
    <row r="57" spans="1:8" x14ac:dyDescent="0.2">
      <c r="A57" s="14">
        <v>630.5</v>
      </c>
      <c r="B57" s="14">
        <v>13.76200008392334</v>
      </c>
      <c r="C57" s="14">
        <v>52.943500518798828</v>
      </c>
      <c r="D57" s="14">
        <v>22.895238876342773</v>
      </c>
      <c r="E57">
        <f t="shared" si="0"/>
        <v>0</v>
      </c>
      <c r="F57">
        <f t="shared" si="1"/>
        <v>1</v>
      </c>
      <c r="G57">
        <f>D57*E57</f>
        <v>0</v>
      </c>
      <c r="H57">
        <f>D57*F57</f>
        <v>22.895238876342773</v>
      </c>
    </row>
    <row r="58" spans="1:8" x14ac:dyDescent="0.2">
      <c r="A58" s="14">
        <v>633</v>
      </c>
      <c r="B58" s="14">
        <v>14.184000015258789</v>
      </c>
      <c r="C58" s="14">
        <v>81.116500854492188</v>
      </c>
      <c r="D58" s="14">
        <v>20.497970581054688</v>
      </c>
      <c r="E58">
        <f t="shared" si="0"/>
        <v>0</v>
      </c>
      <c r="F58">
        <f t="shared" si="1"/>
        <v>1</v>
      </c>
      <c r="G58">
        <f>D58*E58</f>
        <v>0</v>
      </c>
      <c r="H58">
        <f>D58*F58</f>
        <v>20.497970581054688</v>
      </c>
    </row>
    <row r="59" spans="1:8" x14ac:dyDescent="0.2">
      <c r="A59" s="14">
        <v>627</v>
      </c>
      <c r="B59" s="14">
        <v>8.8649997711181641</v>
      </c>
      <c r="C59" s="14">
        <v>84.553901672363281</v>
      </c>
      <c r="D59" s="14">
        <v>20</v>
      </c>
      <c r="E59">
        <f t="shared" si="0"/>
        <v>0</v>
      </c>
      <c r="F59">
        <f t="shared" si="1"/>
        <v>1</v>
      </c>
      <c r="G59">
        <f>D59*E59</f>
        <v>0</v>
      </c>
      <c r="H59">
        <f>D59*F59</f>
        <v>20</v>
      </c>
    </row>
    <row r="60" spans="1:8" x14ac:dyDescent="0.2">
      <c r="A60" s="14">
        <v>627.5999755859375</v>
      </c>
      <c r="B60" s="14">
        <v>12.996999740600586</v>
      </c>
      <c r="C60" s="14">
        <v>52.396400451660156</v>
      </c>
      <c r="D60" s="14">
        <v>22.256580352783203</v>
      </c>
      <c r="E60">
        <f t="shared" si="0"/>
        <v>0</v>
      </c>
      <c r="F60">
        <f t="shared" si="1"/>
        <v>1</v>
      </c>
      <c r="G60">
        <f>D60*E60</f>
        <v>0</v>
      </c>
      <c r="H60">
        <f>D60*F60</f>
        <v>22.256580352783203</v>
      </c>
    </row>
    <row r="61" spans="1:8" x14ac:dyDescent="0.2">
      <c r="A61" s="14">
        <v>632.5</v>
      </c>
      <c r="B61" s="14">
        <v>11.592000007629395</v>
      </c>
      <c r="C61" s="14">
        <v>66.194900512695312</v>
      </c>
      <c r="D61" s="14">
        <v>21.564363479614258</v>
      </c>
      <c r="E61">
        <f t="shared" si="0"/>
        <v>0</v>
      </c>
      <c r="F61">
        <f t="shared" si="1"/>
        <v>1</v>
      </c>
      <c r="G61">
        <f>D61*E61</f>
        <v>0</v>
      </c>
      <c r="H61">
        <f>D61*F61</f>
        <v>21.564363479614258</v>
      </c>
    </row>
    <row r="62" spans="1:8" x14ac:dyDescent="0.2">
      <c r="A62" s="14">
        <v>636.70001220703125</v>
      </c>
      <c r="B62" s="14">
        <v>8.2790002822875977</v>
      </c>
      <c r="C62" s="14">
        <v>83.15789794921875</v>
      </c>
      <c r="D62" s="14">
        <v>19.477371215820312</v>
      </c>
      <c r="E62">
        <f t="shared" si="0"/>
        <v>0</v>
      </c>
      <c r="F62">
        <f t="shared" si="1"/>
        <v>1</v>
      </c>
      <c r="G62">
        <f>D62*E62</f>
        <v>0</v>
      </c>
      <c r="H62">
        <f>D62*F62</f>
        <v>19.477371215820312</v>
      </c>
    </row>
    <row r="63" spans="1:8" x14ac:dyDescent="0.2">
      <c r="A63" s="14">
        <v>635.79998779296875</v>
      </c>
      <c r="B63" s="14">
        <v>10.905642509460449</v>
      </c>
      <c r="C63" s="14">
        <v>84.999000549316406</v>
      </c>
      <c r="D63" s="14">
        <v>17.670021057128906</v>
      </c>
      <c r="E63">
        <f t="shared" si="0"/>
        <v>0</v>
      </c>
      <c r="F63">
        <f t="shared" si="1"/>
        <v>1</v>
      </c>
      <c r="G63">
        <f>D63*E63</f>
        <v>0</v>
      </c>
      <c r="H63">
        <f>D63*F63</f>
        <v>17.670021057128906</v>
      </c>
    </row>
    <row r="64" spans="1:8" x14ac:dyDescent="0.2">
      <c r="A64" s="14">
        <v>636.70001220703125</v>
      </c>
      <c r="B64" s="14">
        <v>13.400625228881836</v>
      </c>
      <c r="C64" s="14">
        <v>82.392601013183594</v>
      </c>
      <c r="D64" s="14">
        <v>21.947561264038086</v>
      </c>
      <c r="E64">
        <f t="shared" si="0"/>
        <v>0</v>
      </c>
      <c r="F64">
        <f t="shared" si="1"/>
        <v>1</v>
      </c>
      <c r="G64">
        <f>D64*E64</f>
        <v>0</v>
      </c>
      <c r="H64">
        <f>D64*F64</f>
        <v>21.947561264038086</v>
      </c>
    </row>
    <row r="65" spans="1:8" x14ac:dyDescent="0.2">
      <c r="A65" s="14">
        <v>632.9000244140625</v>
      </c>
      <c r="B65" s="14">
        <v>11.081000328063965</v>
      </c>
      <c r="C65" s="14">
        <v>56.0635986328125</v>
      </c>
      <c r="D65" s="14">
        <v>21.783393859863281</v>
      </c>
      <c r="E65">
        <f t="shared" si="0"/>
        <v>0</v>
      </c>
      <c r="F65">
        <f t="shared" si="1"/>
        <v>1</v>
      </c>
      <c r="G65">
        <f>D65*E65</f>
        <v>0</v>
      </c>
      <c r="H65">
        <f>D65*F65</f>
        <v>21.783393859863281</v>
      </c>
    </row>
    <row r="66" spans="1:8" x14ac:dyDescent="0.2">
      <c r="A66" s="14">
        <v>633.0999755859375</v>
      </c>
      <c r="B66" s="14">
        <v>9.0819997787475586</v>
      </c>
      <c r="C66" s="14">
        <v>82.131698608398438</v>
      </c>
      <c r="D66" s="14">
        <v>19.139999389648438</v>
      </c>
      <c r="E66">
        <f t="shared" si="0"/>
        <v>0</v>
      </c>
      <c r="F66">
        <f t="shared" si="1"/>
        <v>1</v>
      </c>
      <c r="G66">
        <f>D66*E66</f>
        <v>0</v>
      </c>
      <c r="H66">
        <f>D66*F66</f>
        <v>19.139999389648438</v>
      </c>
    </row>
    <row r="67" spans="1:8" x14ac:dyDescent="0.2">
      <c r="A67" s="14">
        <v>629.5999755859375</v>
      </c>
      <c r="B67" s="14">
        <v>13.390000343322754</v>
      </c>
      <c r="C67" s="14">
        <v>80.604202270507812</v>
      </c>
      <c r="D67" s="14">
        <v>18.110496520996094</v>
      </c>
      <c r="E67">
        <f t="shared" ref="E67:E130" si="2">IF(B67&gt;15,1,0)</f>
        <v>0</v>
      </c>
      <c r="F67">
        <f t="shared" ref="F67:F130" si="3">IF(C67&gt;44,1,0)</f>
        <v>1</v>
      </c>
      <c r="G67">
        <f>D67*E67</f>
        <v>0</v>
      </c>
      <c r="H67">
        <f>D67*F67</f>
        <v>18.110496520996094</v>
      </c>
    </row>
    <row r="68" spans="1:8" x14ac:dyDescent="0.2">
      <c r="A68" s="14">
        <v>636.20001220703125</v>
      </c>
      <c r="B68" s="14">
        <v>14.601625442504883</v>
      </c>
      <c r="C68" s="14">
        <v>93.922698974609375</v>
      </c>
      <c r="D68" s="14">
        <v>20.682424545288086</v>
      </c>
      <c r="E68">
        <f t="shared" si="2"/>
        <v>0</v>
      </c>
      <c r="F68">
        <f t="shared" si="3"/>
        <v>1</v>
      </c>
      <c r="G68">
        <f>D68*E68</f>
        <v>0</v>
      </c>
      <c r="H68">
        <f>D68*F68</f>
        <v>20.682424545288086</v>
      </c>
    </row>
    <row r="69" spans="1:8" x14ac:dyDescent="0.2">
      <c r="A69" s="14">
        <v>630.5</v>
      </c>
      <c r="B69" s="14">
        <v>11.116000175476074</v>
      </c>
      <c r="C69" s="14">
        <v>63.803600311279297</v>
      </c>
      <c r="D69" s="14">
        <v>22.623607635498047</v>
      </c>
      <c r="E69">
        <f t="shared" si="2"/>
        <v>0</v>
      </c>
      <c r="F69">
        <f t="shared" si="3"/>
        <v>1</v>
      </c>
      <c r="G69">
        <f>D69*E69</f>
        <v>0</v>
      </c>
      <c r="H69">
        <f>D69*F69</f>
        <v>22.623607635498047</v>
      </c>
    </row>
    <row r="70" spans="1:8" x14ac:dyDescent="0.2">
      <c r="A70" s="14">
        <v>636.70001220703125</v>
      </c>
      <c r="B70" s="14">
        <v>8.4230003356933594</v>
      </c>
      <c r="C70" s="14">
        <v>100</v>
      </c>
      <c r="D70" s="14">
        <v>21.7864990234375</v>
      </c>
      <c r="E70">
        <f t="shared" si="2"/>
        <v>0</v>
      </c>
      <c r="F70">
        <f t="shared" si="3"/>
        <v>1</v>
      </c>
      <c r="G70">
        <f>D70*E70</f>
        <v>0</v>
      </c>
      <c r="H70">
        <f>D70*F70</f>
        <v>21.7864990234375</v>
      </c>
    </row>
    <row r="71" spans="1:8" x14ac:dyDescent="0.2">
      <c r="A71" s="14">
        <v>631.5</v>
      </c>
      <c r="B71" s="14">
        <v>11.664999961853027</v>
      </c>
      <c r="C71" s="14">
        <v>84.920600891113281</v>
      </c>
      <c r="D71" s="14">
        <v>18.582931518554688</v>
      </c>
      <c r="E71">
        <f t="shared" si="2"/>
        <v>0</v>
      </c>
      <c r="F71">
        <f t="shared" si="3"/>
        <v>1</v>
      </c>
      <c r="G71">
        <f>D71*E71</f>
        <v>0</v>
      </c>
      <c r="H71">
        <f>D71*F71</f>
        <v>18.582931518554688</v>
      </c>
    </row>
    <row r="72" spans="1:8" x14ac:dyDescent="0.2">
      <c r="A72" s="14">
        <v>636.5999755859375</v>
      </c>
      <c r="B72" s="14">
        <v>7.304999828338623</v>
      </c>
      <c r="C72" s="14">
        <v>76.793197631835938</v>
      </c>
      <c r="D72" s="14">
        <v>21.545454025268555</v>
      </c>
      <c r="E72">
        <f t="shared" si="2"/>
        <v>0</v>
      </c>
      <c r="F72">
        <f t="shared" si="3"/>
        <v>1</v>
      </c>
      <c r="G72">
        <f>D72*E72</f>
        <v>0</v>
      </c>
      <c r="H72">
        <f>D72*F72</f>
        <v>21.545454025268555</v>
      </c>
    </row>
    <row r="73" spans="1:8" x14ac:dyDescent="0.2">
      <c r="A73" s="14">
        <v>631.0999755859375</v>
      </c>
      <c r="B73" s="14">
        <v>13.730599403381348</v>
      </c>
      <c r="C73" s="14">
        <v>68.396400451660156</v>
      </c>
      <c r="D73" s="14">
        <v>21.152891159057617</v>
      </c>
      <c r="E73">
        <f t="shared" si="2"/>
        <v>0</v>
      </c>
      <c r="F73">
        <f t="shared" si="3"/>
        <v>1</v>
      </c>
      <c r="G73">
        <f>D73*E73</f>
        <v>0</v>
      </c>
      <c r="H73">
        <f>D73*F73</f>
        <v>21.152891159057617</v>
      </c>
    </row>
    <row r="74" spans="1:8" x14ac:dyDescent="0.2">
      <c r="A74" s="14">
        <v>633.5999755859375</v>
      </c>
      <c r="B74" s="14">
        <v>11.116000175476074</v>
      </c>
      <c r="C74" s="14">
        <v>83.119300842285156</v>
      </c>
      <c r="D74" s="14">
        <v>16.633333206176758</v>
      </c>
      <c r="E74">
        <f t="shared" si="2"/>
        <v>0</v>
      </c>
      <c r="F74">
        <f t="shared" si="3"/>
        <v>1</v>
      </c>
      <c r="G74">
        <f>D74*E74</f>
        <v>0</v>
      </c>
      <c r="H74">
        <f>D74*F74</f>
        <v>16.633333206176758</v>
      </c>
    </row>
    <row r="75" spans="1:8" x14ac:dyDescent="0.2">
      <c r="A75" s="14">
        <v>636.20001220703125</v>
      </c>
      <c r="B75" s="14">
        <v>10.364428520202637</v>
      </c>
      <c r="C75" s="14">
        <v>77.008903503417969</v>
      </c>
      <c r="D75" s="14">
        <v>21.144382476806641</v>
      </c>
      <c r="E75">
        <f t="shared" si="2"/>
        <v>0</v>
      </c>
      <c r="F75">
        <f t="shared" si="3"/>
        <v>1</v>
      </c>
      <c r="G75">
        <f>D75*E75</f>
        <v>0</v>
      </c>
      <c r="H75">
        <f>D75*F75</f>
        <v>21.144382476806641</v>
      </c>
    </row>
    <row r="76" spans="1:8" x14ac:dyDescent="0.2">
      <c r="A76" s="14">
        <v>638.70001220703125</v>
      </c>
      <c r="B76" s="14">
        <v>6.9829998016357422</v>
      </c>
      <c r="C76" s="14">
        <v>86.029403686523438</v>
      </c>
      <c r="D76" s="14">
        <v>19.781818389892578</v>
      </c>
      <c r="E76">
        <f t="shared" si="2"/>
        <v>0</v>
      </c>
      <c r="F76">
        <f t="shared" si="3"/>
        <v>1</v>
      </c>
      <c r="G76">
        <f>D76*E76</f>
        <v>0</v>
      </c>
      <c r="H76">
        <f>D76*F76</f>
        <v>19.781818389892578</v>
      </c>
    </row>
    <row r="77" spans="1:8" x14ac:dyDescent="0.2">
      <c r="A77" s="14">
        <v>632.0999755859375</v>
      </c>
      <c r="B77" s="14">
        <v>14.467800140380859</v>
      </c>
      <c r="C77" s="14">
        <v>74.850997924804688</v>
      </c>
      <c r="D77" s="14">
        <v>18.983728408813477</v>
      </c>
      <c r="E77">
        <f t="shared" si="2"/>
        <v>0</v>
      </c>
      <c r="F77">
        <f t="shared" si="3"/>
        <v>1</v>
      </c>
      <c r="G77">
        <f>D77*E77</f>
        <v>0</v>
      </c>
      <c r="H77">
        <f>D77*F77</f>
        <v>18.983728408813477</v>
      </c>
    </row>
    <row r="78" spans="1:8" x14ac:dyDescent="0.2">
      <c r="A78" s="14">
        <v>633.5</v>
      </c>
      <c r="B78" s="14">
        <v>14.652999877929688</v>
      </c>
      <c r="C78" s="14">
        <v>33.062301635742188</v>
      </c>
      <c r="D78" s="14">
        <v>17.667667388916016</v>
      </c>
      <c r="E78">
        <f t="shared" si="2"/>
        <v>0</v>
      </c>
      <c r="F78">
        <f t="shared" si="3"/>
        <v>0</v>
      </c>
      <c r="G78">
        <f>D78*E78</f>
        <v>0</v>
      </c>
      <c r="H78">
        <f>D78*F78</f>
        <v>0</v>
      </c>
    </row>
    <row r="79" spans="1:8" x14ac:dyDescent="0.2">
      <c r="A79" s="14">
        <v>626.0999755859375</v>
      </c>
      <c r="B79" s="14">
        <v>10.628999710083008</v>
      </c>
      <c r="C79" s="14">
        <v>85.542198181152344</v>
      </c>
      <c r="D79" s="14">
        <v>17.75499153137207</v>
      </c>
      <c r="E79">
        <f t="shared" si="2"/>
        <v>0</v>
      </c>
      <c r="F79">
        <f t="shared" si="3"/>
        <v>1</v>
      </c>
      <c r="G79">
        <f>D79*E79</f>
        <v>0</v>
      </c>
      <c r="H79">
        <f>D79*F79</f>
        <v>17.75499153137207</v>
      </c>
    </row>
    <row r="80" spans="1:8" x14ac:dyDescent="0.2">
      <c r="A80" s="14">
        <v>630</v>
      </c>
      <c r="B80" s="14">
        <v>9.7810001373291016</v>
      </c>
      <c r="C80" s="14">
        <v>66.255096435546875</v>
      </c>
      <c r="D80" s="14">
        <v>15.272727012634277</v>
      </c>
      <c r="E80">
        <f t="shared" si="2"/>
        <v>0</v>
      </c>
      <c r="F80">
        <f t="shared" si="3"/>
        <v>1</v>
      </c>
      <c r="G80">
        <f>D80*E80</f>
        <v>0</v>
      </c>
      <c r="H80">
        <f>D80*F80</f>
        <v>15.272727012634277</v>
      </c>
    </row>
    <row r="81" spans="1:8" x14ac:dyDescent="0.2">
      <c r="A81" s="14">
        <v>636.5999755859375</v>
      </c>
      <c r="B81" s="14">
        <v>10.656000137329102</v>
      </c>
      <c r="C81" s="14">
        <v>68.823501586914062</v>
      </c>
      <c r="D81" s="14">
        <v>14</v>
      </c>
      <c r="E81">
        <f t="shared" si="2"/>
        <v>0</v>
      </c>
      <c r="F81">
        <f t="shared" si="3"/>
        <v>1</v>
      </c>
      <c r="G81">
        <f>D81*E81</f>
        <v>0</v>
      </c>
      <c r="H81">
        <f>D81*F81</f>
        <v>14</v>
      </c>
    </row>
    <row r="82" spans="1:8" x14ac:dyDescent="0.2">
      <c r="A82" s="14">
        <v>638.20001220703125</v>
      </c>
      <c r="B82" s="14">
        <v>11.937999725341797</v>
      </c>
      <c r="C82" s="14">
        <v>72.862800598144531</v>
      </c>
      <c r="D82" s="14">
        <v>20.596134185791016</v>
      </c>
      <c r="E82">
        <f t="shared" si="2"/>
        <v>0</v>
      </c>
      <c r="F82">
        <f t="shared" si="3"/>
        <v>1</v>
      </c>
      <c r="G82">
        <f>D82*E82</f>
        <v>0</v>
      </c>
      <c r="H82">
        <f>D82*F82</f>
        <v>20.596134185791016</v>
      </c>
    </row>
    <row r="83" spans="1:8" x14ac:dyDescent="0.2">
      <c r="A83" s="14">
        <v>634.79998779296875</v>
      </c>
      <c r="B83" s="14">
        <v>7.3850002288818359</v>
      </c>
      <c r="C83" s="14">
        <v>93.630599975585938</v>
      </c>
      <c r="D83" s="14">
        <v>16.311687469482422</v>
      </c>
      <c r="E83">
        <f t="shared" si="2"/>
        <v>0</v>
      </c>
      <c r="F83">
        <f t="shared" si="3"/>
        <v>1</v>
      </c>
      <c r="G83">
        <f>D83*E83</f>
        <v>0</v>
      </c>
      <c r="H83">
        <f>D83*F83</f>
        <v>16.311687469482422</v>
      </c>
    </row>
    <row r="84" spans="1:8" x14ac:dyDescent="0.2">
      <c r="A84" s="14">
        <v>638.70001220703125</v>
      </c>
      <c r="B84" s="14">
        <v>10.675999641418457</v>
      </c>
      <c r="C84" s="14">
        <v>72.32080078125</v>
      </c>
      <c r="D84" s="14">
        <v>21.127962112426758</v>
      </c>
      <c r="E84">
        <f t="shared" si="2"/>
        <v>0</v>
      </c>
      <c r="F84">
        <f t="shared" si="3"/>
        <v>1</v>
      </c>
      <c r="G84">
        <f>D84*E84</f>
        <v>0</v>
      </c>
      <c r="H84">
        <f>D84*F84</f>
        <v>21.127962112426758</v>
      </c>
    </row>
    <row r="85" spans="1:8" x14ac:dyDescent="0.2">
      <c r="A85" s="14">
        <v>638.29998779296875</v>
      </c>
      <c r="B85" s="14">
        <v>9.9720001220703125</v>
      </c>
      <c r="C85" s="14">
        <v>73.597602844238281</v>
      </c>
      <c r="D85" s="14">
        <v>17.488012313842773</v>
      </c>
      <c r="E85">
        <f t="shared" si="2"/>
        <v>0</v>
      </c>
      <c r="F85">
        <f t="shared" si="3"/>
        <v>1</v>
      </c>
      <c r="G85">
        <f>D85*E85</f>
        <v>0</v>
      </c>
      <c r="H85">
        <f>D85*F85</f>
        <v>17.488012313842773</v>
      </c>
    </row>
    <row r="86" spans="1:8" x14ac:dyDescent="0.2">
      <c r="A86" s="14">
        <v>638.29998779296875</v>
      </c>
      <c r="B86" s="14">
        <v>8.258000373840332</v>
      </c>
      <c r="C86" s="14">
        <v>75.7384033203125</v>
      </c>
      <c r="D86" s="14">
        <v>17.88679313659668</v>
      </c>
      <c r="E86">
        <f t="shared" si="2"/>
        <v>0</v>
      </c>
      <c r="F86">
        <f t="shared" si="3"/>
        <v>1</v>
      </c>
      <c r="G86">
        <f>D86*E86</f>
        <v>0</v>
      </c>
      <c r="H86">
        <f>D86*F86</f>
        <v>17.88679313659668</v>
      </c>
    </row>
    <row r="87" spans="1:8" x14ac:dyDescent="0.2">
      <c r="A87" s="14">
        <v>627.79998779296875</v>
      </c>
      <c r="B87" s="14">
        <v>8.8959999084472656</v>
      </c>
      <c r="C87" s="14">
        <v>62.212799072265625</v>
      </c>
      <c r="D87" s="14">
        <v>19.306758880615234</v>
      </c>
      <c r="E87">
        <f t="shared" si="2"/>
        <v>0</v>
      </c>
      <c r="F87">
        <f t="shared" si="3"/>
        <v>1</v>
      </c>
      <c r="G87">
        <f>D87*E87</f>
        <v>0</v>
      </c>
      <c r="H87">
        <f>D87*F87</f>
        <v>19.306758880615234</v>
      </c>
    </row>
    <row r="88" spans="1:8" x14ac:dyDescent="0.2">
      <c r="A88" s="14">
        <v>641.0999755859375</v>
      </c>
      <c r="B88" s="14">
        <v>12.062000274658203</v>
      </c>
      <c r="C88" s="14">
        <v>80.868301391601562</v>
      </c>
      <c r="D88" s="14">
        <v>20.892307281494141</v>
      </c>
      <c r="E88">
        <f t="shared" si="2"/>
        <v>0</v>
      </c>
      <c r="F88">
        <f t="shared" si="3"/>
        <v>1</v>
      </c>
      <c r="G88">
        <f>D88*E88</f>
        <v>0</v>
      </c>
      <c r="H88">
        <f>D88*F88</f>
        <v>20.892307281494141</v>
      </c>
    </row>
    <row r="89" spans="1:8" x14ac:dyDescent="0.2">
      <c r="A89" s="14">
        <v>641.4000244140625</v>
      </c>
      <c r="B89" s="14">
        <v>9.4288949966430664</v>
      </c>
      <c r="C89" s="14">
        <v>83.873703002929688</v>
      </c>
      <c r="D89" s="14">
        <v>21.286838531494141</v>
      </c>
      <c r="E89">
        <f t="shared" si="2"/>
        <v>0</v>
      </c>
      <c r="F89">
        <f t="shared" si="3"/>
        <v>1</v>
      </c>
      <c r="G89">
        <f>D89*E89</f>
        <v>0</v>
      </c>
      <c r="H89">
        <f>D89*F89</f>
        <v>21.286838531494141</v>
      </c>
    </row>
    <row r="90" spans="1:8" x14ac:dyDescent="0.2">
      <c r="A90" s="14">
        <v>637.70001220703125</v>
      </c>
      <c r="B90" s="14">
        <v>8.9203329086303711</v>
      </c>
      <c r="C90" s="14">
        <v>68.5718994140625</v>
      </c>
      <c r="D90" s="14">
        <v>20.195598602294922</v>
      </c>
      <c r="E90">
        <f t="shared" si="2"/>
        <v>0</v>
      </c>
      <c r="F90">
        <f t="shared" si="3"/>
        <v>1</v>
      </c>
      <c r="G90">
        <f>D90*E90</f>
        <v>0</v>
      </c>
      <c r="H90">
        <f>D90*F90</f>
        <v>20.195598602294922</v>
      </c>
    </row>
    <row r="91" spans="1:8" x14ac:dyDescent="0.2">
      <c r="A91" s="14">
        <v>637.9000244140625</v>
      </c>
      <c r="B91" s="14">
        <v>10.097999572753906</v>
      </c>
      <c r="C91" s="14">
        <v>80.924896240234375</v>
      </c>
      <c r="D91" s="14">
        <v>24.950000762939453</v>
      </c>
      <c r="E91">
        <f t="shared" si="2"/>
        <v>0</v>
      </c>
      <c r="F91">
        <f t="shared" si="3"/>
        <v>1</v>
      </c>
      <c r="G91">
        <f>D91*E91</f>
        <v>0</v>
      </c>
      <c r="H91">
        <f>D91*F91</f>
        <v>24.950000762939453</v>
      </c>
    </row>
    <row r="92" spans="1:8" x14ac:dyDescent="0.2">
      <c r="A92" s="14">
        <v>636.20001220703125</v>
      </c>
      <c r="B92" s="14">
        <v>11.829999923706055</v>
      </c>
      <c r="C92" s="14">
        <v>46.043201446533203</v>
      </c>
      <c r="D92" s="14">
        <v>18.130434036254883</v>
      </c>
      <c r="E92">
        <f t="shared" si="2"/>
        <v>0</v>
      </c>
      <c r="F92">
        <f t="shared" si="3"/>
        <v>1</v>
      </c>
      <c r="G92">
        <f>D92*E92</f>
        <v>0</v>
      </c>
      <c r="H92">
        <f>D92*F92</f>
        <v>18.130434036254883</v>
      </c>
    </row>
    <row r="93" spans="1:8" x14ac:dyDescent="0.2">
      <c r="A93" s="14">
        <v>633.79998779296875</v>
      </c>
      <c r="B93" s="14">
        <v>11.553000450134277</v>
      </c>
      <c r="C93" s="14">
        <v>72.185401916503906</v>
      </c>
      <c r="D93" s="14">
        <v>20</v>
      </c>
      <c r="E93">
        <f t="shared" si="2"/>
        <v>0</v>
      </c>
      <c r="F93">
        <f t="shared" si="3"/>
        <v>1</v>
      </c>
      <c r="G93">
        <f>D93*E93</f>
        <v>0</v>
      </c>
      <c r="H93">
        <f>D93*F93</f>
        <v>20</v>
      </c>
    </row>
    <row r="94" spans="1:8" x14ac:dyDescent="0.2">
      <c r="A94" s="14">
        <v>630.4000244140625</v>
      </c>
      <c r="B94" s="14">
        <v>19.707000732421875</v>
      </c>
      <c r="C94" s="14">
        <v>67.712997436523438</v>
      </c>
      <c r="D94" s="14">
        <v>18.729509353637695</v>
      </c>
      <c r="E94">
        <f t="shared" si="2"/>
        <v>1</v>
      </c>
      <c r="F94">
        <f t="shared" si="3"/>
        <v>1</v>
      </c>
      <c r="G94">
        <f>D94*E94</f>
        <v>18.729509353637695</v>
      </c>
      <c r="H94">
        <f>D94*F94</f>
        <v>18.729509353637695</v>
      </c>
    </row>
    <row r="95" spans="1:8" x14ac:dyDescent="0.2">
      <c r="A95" s="14">
        <v>629.79998779296875</v>
      </c>
      <c r="B95" s="14">
        <v>7.1050000190734863</v>
      </c>
      <c r="C95" s="14">
        <v>54.109600067138672</v>
      </c>
      <c r="D95" s="14">
        <v>18.25</v>
      </c>
      <c r="E95">
        <f t="shared" si="2"/>
        <v>0</v>
      </c>
      <c r="F95">
        <f t="shared" si="3"/>
        <v>1</v>
      </c>
      <c r="G95">
        <f>D95*E95</f>
        <v>0</v>
      </c>
      <c r="H95">
        <f>D95*F95</f>
        <v>18.25</v>
      </c>
    </row>
    <row r="96" spans="1:8" x14ac:dyDescent="0.2">
      <c r="A96" s="14">
        <v>642.70001220703125</v>
      </c>
      <c r="B96" s="14">
        <v>13.725000381469727</v>
      </c>
      <c r="C96" s="14">
        <v>66.949203491210938</v>
      </c>
      <c r="D96" s="14">
        <v>18.992568969726562</v>
      </c>
      <c r="E96">
        <f t="shared" si="2"/>
        <v>0</v>
      </c>
      <c r="F96">
        <f t="shared" si="3"/>
        <v>1</v>
      </c>
      <c r="G96">
        <f>D96*E96</f>
        <v>0</v>
      </c>
      <c r="H96">
        <f>D96*F96</f>
        <v>18.992568969726562</v>
      </c>
    </row>
    <row r="97" spans="1:8" x14ac:dyDescent="0.2">
      <c r="A97" s="14">
        <v>639.29998779296875</v>
      </c>
      <c r="B97" s="14">
        <v>10.097999572753906</v>
      </c>
      <c r="C97" s="14">
        <v>59.722198486328125</v>
      </c>
      <c r="D97" s="14">
        <v>19.887641906738281</v>
      </c>
      <c r="E97">
        <f t="shared" si="2"/>
        <v>0</v>
      </c>
      <c r="F97">
        <f t="shared" si="3"/>
        <v>1</v>
      </c>
      <c r="G97">
        <f>D97*E97</f>
        <v>0</v>
      </c>
      <c r="H97">
        <f>D97*F97</f>
        <v>19.887641906738281</v>
      </c>
    </row>
    <row r="98" spans="1:8" x14ac:dyDescent="0.2">
      <c r="A98" s="14">
        <v>636</v>
      </c>
      <c r="B98" s="14">
        <v>13.76200008392334</v>
      </c>
      <c r="C98" s="14">
        <v>64.747398376464844</v>
      </c>
      <c r="D98" s="14">
        <v>19.378948211669922</v>
      </c>
      <c r="E98">
        <f t="shared" si="2"/>
        <v>0</v>
      </c>
      <c r="F98">
        <f t="shared" si="3"/>
        <v>1</v>
      </c>
      <c r="G98">
        <f>D98*E98</f>
        <v>0</v>
      </c>
      <c r="H98">
        <f>D98*F98</f>
        <v>19.378948211669922</v>
      </c>
    </row>
    <row r="99" spans="1:8" x14ac:dyDescent="0.2">
      <c r="A99" s="14">
        <v>640.4000244140625</v>
      </c>
      <c r="B99" s="14">
        <v>9.6649999618530273</v>
      </c>
      <c r="C99" s="14">
        <v>65.796096801757812</v>
      </c>
      <c r="D99" s="14">
        <v>20.46258544921875</v>
      </c>
      <c r="E99">
        <f t="shared" si="2"/>
        <v>0</v>
      </c>
      <c r="F99">
        <f t="shared" si="3"/>
        <v>1</v>
      </c>
      <c r="G99">
        <f>D99*E99</f>
        <v>0</v>
      </c>
      <c r="H99">
        <f>D99*F99</f>
        <v>20.46258544921875</v>
      </c>
    </row>
    <row r="100" spans="1:8" x14ac:dyDescent="0.2">
      <c r="A100" s="14">
        <v>646.20001220703125</v>
      </c>
      <c r="B100" s="14">
        <v>10.263999938964844</v>
      </c>
      <c r="C100" s="14">
        <v>83</v>
      </c>
      <c r="D100" s="14">
        <v>22.291572570800781</v>
      </c>
      <c r="E100">
        <f t="shared" si="2"/>
        <v>0</v>
      </c>
      <c r="F100">
        <f t="shared" si="3"/>
        <v>1</v>
      </c>
      <c r="G100">
        <f>D100*E100</f>
        <v>0</v>
      </c>
      <c r="H100">
        <f>D100*F100</f>
        <v>22.291572570800781</v>
      </c>
    </row>
    <row r="101" spans="1:8" x14ac:dyDescent="0.2">
      <c r="A101" s="14">
        <v>638.0999755859375</v>
      </c>
      <c r="B101" s="14">
        <v>11.56920051574707</v>
      </c>
      <c r="C101" s="14">
        <v>59.723499298095703</v>
      </c>
      <c r="D101" s="14">
        <v>20.704738616943359</v>
      </c>
      <c r="E101">
        <f t="shared" si="2"/>
        <v>0</v>
      </c>
      <c r="F101">
        <f t="shared" si="3"/>
        <v>1</v>
      </c>
      <c r="G101">
        <f>D101*E101</f>
        <v>0</v>
      </c>
      <c r="H101">
        <f>D101*F101</f>
        <v>20.704738616943359</v>
      </c>
    </row>
    <row r="102" spans="1:8" x14ac:dyDescent="0.2">
      <c r="A102" s="14">
        <v>639.5999755859375</v>
      </c>
      <c r="B102" s="14">
        <v>7.4050002098083496</v>
      </c>
      <c r="C102" s="14">
        <v>66.438400268554688</v>
      </c>
      <c r="D102" s="14">
        <v>19.060052871704102</v>
      </c>
      <c r="E102">
        <f t="shared" si="2"/>
        <v>0</v>
      </c>
      <c r="F102">
        <f t="shared" si="3"/>
        <v>1</v>
      </c>
      <c r="G102">
        <f>D102*E102</f>
        <v>0</v>
      </c>
      <c r="H102">
        <f>D102*F102</f>
        <v>19.060052871704102</v>
      </c>
    </row>
    <row r="103" spans="1:8" x14ac:dyDescent="0.2">
      <c r="A103" s="14">
        <v>640.5</v>
      </c>
      <c r="B103" s="14">
        <v>12.076999664306641</v>
      </c>
      <c r="C103" s="14">
        <v>65.382797241210938</v>
      </c>
      <c r="D103" s="14">
        <v>20.23246955871582</v>
      </c>
      <c r="E103">
        <f t="shared" si="2"/>
        <v>0</v>
      </c>
      <c r="F103">
        <f t="shared" si="3"/>
        <v>1</v>
      </c>
      <c r="G103">
        <f>D103*E103</f>
        <v>0</v>
      </c>
      <c r="H103">
        <f>D103*F103</f>
        <v>20.23246955871582</v>
      </c>
    </row>
    <row r="104" spans="1:8" x14ac:dyDescent="0.2">
      <c r="A104" s="14">
        <v>638.20001220703125</v>
      </c>
      <c r="B104" s="14">
        <v>11.282999992370605</v>
      </c>
      <c r="C104" s="14">
        <v>56.065601348876953</v>
      </c>
      <c r="D104" s="14">
        <v>19.690122604370117</v>
      </c>
      <c r="E104">
        <f t="shared" si="2"/>
        <v>0</v>
      </c>
      <c r="F104">
        <f t="shared" si="3"/>
        <v>1</v>
      </c>
      <c r="G104">
        <f>D104*E104</f>
        <v>0</v>
      </c>
      <c r="H104">
        <f>D104*F104</f>
        <v>19.690122604370117</v>
      </c>
    </row>
    <row r="105" spans="1:8" x14ac:dyDescent="0.2">
      <c r="A105" s="14">
        <v>635.9000244140625</v>
      </c>
      <c r="B105" s="14">
        <v>10.034999847412109</v>
      </c>
      <c r="C105" s="14">
        <v>60.132900238037109</v>
      </c>
      <c r="D105" s="14">
        <v>20.362539291381836</v>
      </c>
      <c r="E105">
        <f t="shared" si="2"/>
        <v>0</v>
      </c>
      <c r="F105">
        <f t="shared" si="3"/>
        <v>1</v>
      </c>
      <c r="G105">
        <f>D105*E105</f>
        <v>0</v>
      </c>
      <c r="H105">
        <f>D105*F105</f>
        <v>20.362539291381836</v>
      </c>
    </row>
    <row r="106" spans="1:8" x14ac:dyDescent="0.2">
      <c r="A106" s="14">
        <v>638.79998779296875</v>
      </c>
      <c r="B106" s="14">
        <v>8.3839998245239258</v>
      </c>
      <c r="C106" s="14">
        <v>63.905498504638672</v>
      </c>
      <c r="D106" s="14">
        <v>19.754222869873047</v>
      </c>
      <c r="E106">
        <f t="shared" si="2"/>
        <v>0</v>
      </c>
      <c r="F106">
        <f t="shared" si="3"/>
        <v>1</v>
      </c>
      <c r="G106">
        <f>D106*E106</f>
        <v>0</v>
      </c>
      <c r="H106">
        <f>D106*F106</f>
        <v>19.754222869873047</v>
      </c>
    </row>
    <row r="107" spans="1:8" x14ac:dyDescent="0.2">
      <c r="A107" s="14">
        <v>637.5999755859375</v>
      </c>
      <c r="B107" s="14">
        <v>13.630000114440918</v>
      </c>
      <c r="C107" s="14">
        <v>37.045600891113281</v>
      </c>
      <c r="D107" s="14">
        <v>19.379766464233398</v>
      </c>
      <c r="E107">
        <f t="shared" si="2"/>
        <v>0</v>
      </c>
      <c r="F107">
        <f t="shared" si="3"/>
        <v>0</v>
      </c>
      <c r="G107">
        <f>D107*E107</f>
        <v>0</v>
      </c>
      <c r="H107">
        <f>D107*F107</f>
        <v>0</v>
      </c>
    </row>
    <row r="108" spans="1:8" x14ac:dyDescent="0.2">
      <c r="A108" s="14">
        <v>637.79998779296875</v>
      </c>
      <c r="B108" s="14">
        <v>14.127667427062988</v>
      </c>
      <c r="C108" s="14">
        <v>51.242099761962891</v>
      </c>
      <c r="D108" s="14">
        <v>22.92350959777832</v>
      </c>
      <c r="E108">
        <f t="shared" si="2"/>
        <v>0</v>
      </c>
      <c r="F108">
        <f t="shared" si="3"/>
        <v>1</v>
      </c>
      <c r="G108">
        <f>D108*E108</f>
        <v>0</v>
      </c>
      <c r="H108">
        <f>D108*F108</f>
        <v>22.92350959777832</v>
      </c>
    </row>
    <row r="109" spans="1:8" x14ac:dyDescent="0.2">
      <c r="A109" s="14">
        <v>638.0999755859375</v>
      </c>
      <c r="B109" s="14">
        <v>11.266124725341797</v>
      </c>
      <c r="C109" s="14">
        <v>74.272300720214844</v>
      </c>
      <c r="D109" s="14">
        <v>19.373397827148438</v>
      </c>
      <c r="E109">
        <f t="shared" si="2"/>
        <v>0</v>
      </c>
      <c r="F109">
        <f t="shared" si="3"/>
        <v>1</v>
      </c>
      <c r="G109">
        <f>D109*E109</f>
        <v>0</v>
      </c>
      <c r="H109">
        <f>D109*F109</f>
        <v>19.373397827148438</v>
      </c>
    </row>
    <row r="110" spans="1:8" x14ac:dyDescent="0.2">
      <c r="A110" s="14">
        <v>638.29998779296875</v>
      </c>
      <c r="B110" s="14">
        <v>13.390000343322754</v>
      </c>
      <c r="C110" s="14">
        <v>64.097702026367188</v>
      </c>
      <c r="D110" s="14">
        <v>19.155155181884766</v>
      </c>
      <c r="E110">
        <f t="shared" si="2"/>
        <v>0</v>
      </c>
      <c r="F110">
        <f t="shared" si="3"/>
        <v>1</v>
      </c>
      <c r="G110">
        <f>D110*E110</f>
        <v>0</v>
      </c>
      <c r="H110">
        <f>D110*F110</f>
        <v>19.155155181884766</v>
      </c>
    </row>
    <row r="111" spans="1:8" x14ac:dyDescent="0.2">
      <c r="A111" s="14">
        <v>645.5</v>
      </c>
      <c r="B111" s="14">
        <v>11.937999725341797</v>
      </c>
      <c r="C111" s="14">
        <v>64.7886962890625</v>
      </c>
      <c r="D111" s="14">
        <v>21.299999237060547</v>
      </c>
      <c r="E111">
        <f t="shared" si="2"/>
        <v>0</v>
      </c>
      <c r="F111">
        <f t="shared" si="3"/>
        <v>1</v>
      </c>
      <c r="G111">
        <f>D111*E111</f>
        <v>0</v>
      </c>
      <c r="H111">
        <f>D111*F111</f>
        <v>21.299999237060547</v>
      </c>
    </row>
    <row r="112" spans="1:8" x14ac:dyDescent="0.2">
      <c r="A112" s="14">
        <v>636.70001220703125</v>
      </c>
      <c r="B112" s="14">
        <v>8.258000373840332</v>
      </c>
      <c r="C112" s="14">
        <v>80.975601196289062</v>
      </c>
      <c r="D112" s="14">
        <v>18.303571701049805</v>
      </c>
      <c r="E112">
        <f t="shared" si="2"/>
        <v>0</v>
      </c>
      <c r="F112">
        <f t="shared" si="3"/>
        <v>1</v>
      </c>
      <c r="G112">
        <f>D112*E112</f>
        <v>0</v>
      </c>
      <c r="H112">
        <f>D112*F112</f>
        <v>18.303571701049805</v>
      </c>
    </row>
    <row r="113" spans="1:8" x14ac:dyDescent="0.2">
      <c r="A113" s="14">
        <v>639.9000244140625</v>
      </c>
      <c r="B113" s="14">
        <v>14.226727485656738</v>
      </c>
      <c r="C113" s="14">
        <v>56.299400329589844</v>
      </c>
      <c r="D113" s="14">
        <v>21.079256057739258</v>
      </c>
      <c r="E113">
        <f t="shared" si="2"/>
        <v>0</v>
      </c>
      <c r="F113">
        <f t="shared" si="3"/>
        <v>1</v>
      </c>
      <c r="G113">
        <f>D113*E113</f>
        <v>0</v>
      </c>
      <c r="H113">
        <f>D113*F113</f>
        <v>21.079256057739258</v>
      </c>
    </row>
    <row r="114" spans="1:8" x14ac:dyDescent="0.2">
      <c r="A114" s="14">
        <v>643.29998779296875</v>
      </c>
      <c r="B114" s="14">
        <v>10.472000122070312</v>
      </c>
      <c r="C114" s="14">
        <v>68.091201782226562</v>
      </c>
      <c r="D114" s="14">
        <v>18.791208267211914</v>
      </c>
      <c r="E114">
        <f t="shared" si="2"/>
        <v>0</v>
      </c>
      <c r="F114">
        <f t="shared" si="3"/>
        <v>1</v>
      </c>
      <c r="G114">
        <f>D114*E114</f>
        <v>0</v>
      </c>
      <c r="H114">
        <f>D114*F114</f>
        <v>18.791208267211914</v>
      </c>
    </row>
    <row r="115" spans="1:8" x14ac:dyDescent="0.2">
      <c r="A115" s="14">
        <v>643</v>
      </c>
      <c r="B115" s="14">
        <v>14.242900848388672</v>
      </c>
      <c r="C115" s="14">
        <v>71.0238037109375</v>
      </c>
      <c r="D115" s="14">
        <v>19.626617431640625</v>
      </c>
      <c r="E115">
        <f t="shared" si="2"/>
        <v>0</v>
      </c>
      <c r="F115">
        <f t="shared" si="3"/>
        <v>1</v>
      </c>
      <c r="G115">
        <f>D115*E115</f>
        <v>0</v>
      </c>
      <c r="H115">
        <f>D115*F115</f>
        <v>19.626617431640625</v>
      </c>
    </row>
    <row r="116" spans="1:8" x14ac:dyDescent="0.2">
      <c r="A116" s="14">
        <v>636.9000244140625</v>
      </c>
      <c r="B116" s="14">
        <v>14.065999984741211</v>
      </c>
      <c r="C116" s="14">
        <v>69.62030029296875</v>
      </c>
      <c r="D116" s="14">
        <v>19.590164184570312</v>
      </c>
      <c r="E116">
        <f t="shared" si="2"/>
        <v>0</v>
      </c>
      <c r="F116">
        <f t="shared" si="3"/>
        <v>1</v>
      </c>
      <c r="G116">
        <f>D116*E116</f>
        <v>0</v>
      </c>
      <c r="H116">
        <f>D116*F116</f>
        <v>19.590164184570312</v>
      </c>
    </row>
    <row r="117" spans="1:8" x14ac:dyDescent="0.2">
      <c r="A117" s="14">
        <v>641.79998779296875</v>
      </c>
      <c r="B117" s="14">
        <v>15.968000411987305</v>
      </c>
      <c r="C117" s="14">
        <v>52.973499298095703</v>
      </c>
      <c r="D117" s="14">
        <v>20.871871948242188</v>
      </c>
      <c r="E117">
        <f t="shared" si="2"/>
        <v>1</v>
      </c>
      <c r="F117">
        <f t="shared" si="3"/>
        <v>1</v>
      </c>
      <c r="G117">
        <f>D117*E117</f>
        <v>20.871871948242188</v>
      </c>
      <c r="H117">
        <f>D117*F117</f>
        <v>20.871871948242188</v>
      </c>
    </row>
    <row r="118" spans="1:8" x14ac:dyDescent="0.2">
      <c r="A118" s="14">
        <v>643.5999755859375</v>
      </c>
      <c r="B118" s="14">
        <v>10.263999938964844</v>
      </c>
      <c r="C118" s="14">
        <v>71.762397766113281</v>
      </c>
      <c r="D118" s="14">
        <v>21.115001678466797</v>
      </c>
      <c r="E118">
        <f t="shared" si="2"/>
        <v>0</v>
      </c>
      <c r="F118">
        <f t="shared" si="3"/>
        <v>1</v>
      </c>
      <c r="G118">
        <f>D118*E118</f>
        <v>0</v>
      </c>
      <c r="H118">
        <f>D118*F118</f>
        <v>21.115001678466797</v>
      </c>
    </row>
    <row r="119" spans="1:8" x14ac:dyDescent="0.2">
      <c r="A119" s="14">
        <v>644.29998779296875</v>
      </c>
      <c r="B119" s="14">
        <v>10.602470397949219</v>
      </c>
      <c r="C119" s="14">
        <v>70.806396484375</v>
      </c>
      <c r="D119" s="14">
        <v>20.08452033996582</v>
      </c>
      <c r="E119">
        <f t="shared" si="2"/>
        <v>0</v>
      </c>
      <c r="F119">
        <f t="shared" si="3"/>
        <v>1</v>
      </c>
      <c r="G119">
        <f>D119*E119</f>
        <v>0</v>
      </c>
      <c r="H119">
        <f>D119*F119</f>
        <v>20.08452033996582</v>
      </c>
    </row>
    <row r="120" spans="1:8" x14ac:dyDescent="0.2">
      <c r="A120" s="14">
        <v>642.29998779296875</v>
      </c>
      <c r="B120" s="14">
        <v>10.52299976348877</v>
      </c>
      <c r="C120" s="14">
        <v>75.504302978515625</v>
      </c>
      <c r="D120" s="14">
        <v>19.910488128662109</v>
      </c>
      <c r="E120">
        <f t="shared" si="2"/>
        <v>0</v>
      </c>
      <c r="F120">
        <f t="shared" si="3"/>
        <v>1</v>
      </c>
      <c r="G120">
        <f>D120*E120</f>
        <v>0</v>
      </c>
      <c r="H120">
        <f>D120*F120</f>
        <v>19.910488128662109</v>
      </c>
    </row>
    <row r="121" spans="1:8" x14ac:dyDescent="0.2">
      <c r="A121" s="14">
        <v>644.70001220703125</v>
      </c>
      <c r="B121" s="14">
        <v>11.23799991607666</v>
      </c>
      <c r="C121" s="14">
        <v>82.067497253417969</v>
      </c>
      <c r="D121" s="14">
        <v>17.812850952148438</v>
      </c>
      <c r="E121">
        <f t="shared" si="2"/>
        <v>0</v>
      </c>
      <c r="F121">
        <f t="shared" si="3"/>
        <v>1</v>
      </c>
      <c r="G121">
        <f>D121*E121</f>
        <v>0</v>
      </c>
      <c r="H121">
        <f>D121*F121</f>
        <v>17.812850952148438</v>
      </c>
    </row>
    <row r="122" spans="1:8" x14ac:dyDescent="0.2">
      <c r="A122" s="14">
        <v>642.5999755859375</v>
      </c>
      <c r="B122" s="14">
        <v>10.055999755859375</v>
      </c>
      <c r="C122" s="14">
        <v>74.862396240234375</v>
      </c>
      <c r="D122" s="14">
        <v>18.133333206176758</v>
      </c>
      <c r="E122">
        <f t="shared" si="2"/>
        <v>0</v>
      </c>
      <c r="F122">
        <f t="shared" si="3"/>
        <v>1</v>
      </c>
      <c r="G122">
        <f>D122*E122</f>
        <v>0</v>
      </c>
      <c r="H122">
        <f>D122*F122</f>
        <v>18.133333206176758</v>
      </c>
    </row>
    <row r="123" spans="1:8" x14ac:dyDescent="0.2">
      <c r="A123" s="14">
        <v>647.4000244140625</v>
      </c>
      <c r="B123" s="14">
        <v>11.182999610900879</v>
      </c>
      <c r="C123" s="14">
        <v>54.654098510742188</v>
      </c>
      <c r="D123" s="14">
        <v>19.222211837768555</v>
      </c>
      <c r="E123">
        <f t="shared" si="2"/>
        <v>0</v>
      </c>
      <c r="F123">
        <f t="shared" si="3"/>
        <v>1</v>
      </c>
      <c r="G123">
        <f>D123*E123</f>
        <v>0</v>
      </c>
      <c r="H123">
        <f>D123*F123</f>
        <v>19.222211837768555</v>
      </c>
    </row>
    <row r="124" spans="1:8" x14ac:dyDescent="0.2">
      <c r="A124" s="14">
        <v>644.5999755859375</v>
      </c>
      <c r="B124" s="14">
        <v>7.3850002288818359</v>
      </c>
      <c r="C124" s="14">
        <v>63.43280029296875</v>
      </c>
      <c r="D124" s="14">
        <v>18.660715103149414</v>
      </c>
      <c r="E124">
        <f t="shared" si="2"/>
        <v>0</v>
      </c>
      <c r="F124">
        <f t="shared" si="3"/>
        <v>1</v>
      </c>
      <c r="G124">
        <f>D124*E124</f>
        <v>0</v>
      </c>
      <c r="H124">
        <f>D124*F124</f>
        <v>18.660715103149414</v>
      </c>
    </row>
    <row r="125" spans="1:8" x14ac:dyDescent="0.2">
      <c r="A125" s="14">
        <v>632.9000244140625</v>
      </c>
      <c r="B125" s="14">
        <v>13.579000473022461</v>
      </c>
      <c r="C125" s="14">
        <v>47.150299072265625</v>
      </c>
      <c r="D125" s="14">
        <v>19.600000381469727</v>
      </c>
      <c r="E125">
        <f t="shared" si="2"/>
        <v>0</v>
      </c>
      <c r="F125">
        <f t="shared" si="3"/>
        <v>1</v>
      </c>
      <c r="G125">
        <f>D125*E125</f>
        <v>0</v>
      </c>
      <c r="H125">
        <f>D125*F125</f>
        <v>19.600000381469727</v>
      </c>
    </row>
    <row r="126" spans="1:8" x14ac:dyDescent="0.2">
      <c r="A126" s="14">
        <v>644.0999755859375</v>
      </c>
      <c r="B126" s="14">
        <v>9.630000114440918</v>
      </c>
      <c r="C126" s="14">
        <v>53.210601806640625</v>
      </c>
      <c r="D126" s="14">
        <v>19.283842086791992</v>
      </c>
      <c r="E126">
        <f t="shared" si="2"/>
        <v>0</v>
      </c>
      <c r="F126">
        <f t="shared" si="3"/>
        <v>1</v>
      </c>
      <c r="G126">
        <f>D126*E126</f>
        <v>0</v>
      </c>
      <c r="H126">
        <f>D126*F126</f>
        <v>19.283842086791992</v>
      </c>
    </row>
    <row r="127" spans="1:8" x14ac:dyDescent="0.2">
      <c r="A127" s="14">
        <v>643.79998779296875</v>
      </c>
      <c r="B127" s="14">
        <v>15.27400016784668</v>
      </c>
      <c r="C127" s="14">
        <v>44.259700775146484</v>
      </c>
      <c r="D127" s="14">
        <v>22.818181991577148</v>
      </c>
      <c r="E127">
        <f t="shared" si="2"/>
        <v>1</v>
      </c>
      <c r="F127">
        <f t="shared" si="3"/>
        <v>1</v>
      </c>
      <c r="G127">
        <f>D127*E127</f>
        <v>22.818181991577148</v>
      </c>
      <c r="H127">
        <f>D127*F127</f>
        <v>22.818181991577148</v>
      </c>
    </row>
    <row r="128" spans="1:8" x14ac:dyDescent="0.2">
      <c r="A128" s="14">
        <v>647.0999755859375</v>
      </c>
      <c r="B128" s="14">
        <v>14.034250259399414</v>
      </c>
      <c r="C128" s="14">
        <v>80.258697509765625</v>
      </c>
      <c r="D128" s="14">
        <v>18.809219360351562</v>
      </c>
      <c r="E128">
        <f t="shared" si="2"/>
        <v>0</v>
      </c>
      <c r="F128">
        <f t="shared" si="3"/>
        <v>1</v>
      </c>
      <c r="G128">
        <f>D128*E128</f>
        <v>0</v>
      </c>
      <c r="H128">
        <f>D128*F128</f>
        <v>18.809219360351562</v>
      </c>
    </row>
    <row r="129" spans="1:8" x14ac:dyDescent="0.2">
      <c r="A129" s="14">
        <v>647.9000244140625</v>
      </c>
      <c r="B129" s="14">
        <v>10.239666938781738</v>
      </c>
      <c r="C129" s="14">
        <v>82.572196960449219</v>
      </c>
      <c r="D129" s="14">
        <v>21.373632431030273</v>
      </c>
      <c r="E129">
        <f t="shared" si="2"/>
        <v>0</v>
      </c>
      <c r="F129">
        <f t="shared" si="3"/>
        <v>1</v>
      </c>
      <c r="G129">
        <f>D129*E129</f>
        <v>0</v>
      </c>
      <c r="H129">
        <f>D129*F129</f>
        <v>21.373632431030273</v>
      </c>
    </row>
    <row r="130" spans="1:8" x14ac:dyDescent="0.2">
      <c r="A130" s="14">
        <v>645.0999755859375</v>
      </c>
      <c r="B130" s="14">
        <v>9.4849996566772461</v>
      </c>
      <c r="C130" s="14">
        <v>67.751800537109375</v>
      </c>
      <c r="D130" s="14">
        <v>20.020408630371094</v>
      </c>
      <c r="E130">
        <f t="shared" si="2"/>
        <v>0</v>
      </c>
      <c r="F130">
        <f t="shared" si="3"/>
        <v>1</v>
      </c>
      <c r="G130">
        <f>D130*E130</f>
        <v>0</v>
      </c>
      <c r="H130">
        <f>D130*F130</f>
        <v>20.020408630371094</v>
      </c>
    </row>
    <row r="131" spans="1:8" x14ac:dyDescent="0.2">
      <c r="A131" s="14">
        <v>642.79998779296875</v>
      </c>
      <c r="B131" s="14">
        <v>15.029874801635742</v>
      </c>
      <c r="C131" s="14">
        <v>44.476600646972656</v>
      </c>
      <c r="D131" s="14">
        <v>21.498615264892578</v>
      </c>
      <c r="E131">
        <f t="shared" ref="E131:E194" si="4">IF(B131&gt;15,1,0)</f>
        <v>1</v>
      </c>
      <c r="F131">
        <f t="shared" ref="F131:F194" si="5">IF(C131&gt;44,1,0)</f>
        <v>1</v>
      </c>
      <c r="G131">
        <f>D131*E131</f>
        <v>21.498615264892578</v>
      </c>
      <c r="H131">
        <f>D131*F131</f>
        <v>21.498615264892578</v>
      </c>
    </row>
    <row r="132" spans="1:8" x14ac:dyDescent="0.2">
      <c r="A132" s="14">
        <v>634.29998779296875</v>
      </c>
      <c r="B132" s="14">
        <v>9.7810001373291016</v>
      </c>
      <c r="C132" s="14">
        <v>48.878898620605469</v>
      </c>
      <c r="D132" s="14">
        <v>15.428571701049805</v>
      </c>
      <c r="E132">
        <f t="shared" si="4"/>
        <v>0</v>
      </c>
      <c r="F132">
        <f t="shared" si="5"/>
        <v>1</v>
      </c>
      <c r="G132">
        <f>D132*E132</f>
        <v>0</v>
      </c>
      <c r="H132">
        <f>D132*F132</f>
        <v>15.428571701049805</v>
      </c>
    </row>
    <row r="133" spans="1:8" x14ac:dyDescent="0.2">
      <c r="A133" s="14">
        <v>653.79998779296875</v>
      </c>
      <c r="B133" s="14">
        <v>13.192000389099121</v>
      </c>
      <c r="C133" s="14">
        <v>58.035701751708984</v>
      </c>
      <c r="D133" s="14">
        <v>22.399999618530273</v>
      </c>
      <c r="E133">
        <f t="shared" si="4"/>
        <v>0</v>
      </c>
      <c r="F133">
        <f t="shared" si="5"/>
        <v>1</v>
      </c>
      <c r="G133">
        <f>D133*E133</f>
        <v>0</v>
      </c>
      <c r="H133">
        <f>D133*F133</f>
        <v>22.399999618530273</v>
      </c>
    </row>
    <row r="134" spans="1:8" x14ac:dyDescent="0.2">
      <c r="A134" s="14">
        <v>641.70001220703125</v>
      </c>
      <c r="B134" s="14">
        <v>12.215999603271484</v>
      </c>
      <c r="C134" s="14">
        <v>57.072200775146484</v>
      </c>
      <c r="D134" s="14">
        <v>20.127086639404297</v>
      </c>
      <c r="E134">
        <f t="shared" si="4"/>
        <v>0</v>
      </c>
      <c r="F134">
        <f t="shared" si="5"/>
        <v>1</v>
      </c>
      <c r="G134">
        <f>D134*E134</f>
        <v>0</v>
      </c>
      <c r="H134">
        <f>D134*F134</f>
        <v>20.127086639404297</v>
      </c>
    </row>
    <row r="135" spans="1:8" x14ac:dyDescent="0.2">
      <c r="A135" s="14">
        <v>636.0999755859375</v>
      </c>
      <c r="B135" s="14">
        <v>14.076000213623047</v>
      </c>
      <c r="C135" s="14">
        <v>34.078899383544922</v>
      </c>
      <c r="D135" s="14">
        <v>19.037975311279297</v>
      </c>
      <c r="E135">
        <f t="shared" si="4"/>
        <v>0</v>
      </c>
      <c r="F135">
        <f t="shared" si="5"/>
        <v>0</v>
      </c>
      <c r="G135">
        <f>D135*E135</f>
        <v>0</v>
      </c>
      <c r="H135">
        <f>D135*F135</f>
        <v>0</v>
      </c>
    </row>
    <row r="136" spans="1:8" x14ac:dyDescent="0.2">
      <c r="A136" s="14">
        <v>643.9000244140625</v>
      </c>
      <c r="B136" s="14">
        <v>25.487333297729492</v>
      </c>
      <c r="C136" s="14">
        <v>39.036800384521484</v>
      </c>
      <c r="D136" s="14">
        <v>17.342157363891602</v>
      </c>
      <c r="E136">
        <f t="shared" si="4"/>
        <v>1</v>
      </c>
      <c r="F136">
        <f t="shared" si="5"/>
        <v>0</v>
      </c>
      <c r="G136">
        <f>D136*E136</f>
        <v>17.342157363891602</v>
      </c>
      <c r="H136">
        <f>D136*F136</f>
        <v>0</v>
      </c>
    </row>
    <row r="137" spans="1:8" x14ac:dyDescent="0.2">
      <c r="A137" s="14">
        <v>636.70001220703125</v>
      </c>
      <c r="B137" s="14">
        <v>14.866999626159668</v>
      </c>
      <c r="C137" s="14">
        <v>31.386899948120117</v>
      </c>
      <c r="D137" s="14">
        <v>17.018632888793945</v>
      </c>
      <c r="E137">
        <f t="shared" si="4"/>
        <v>0</v>
      </c>
      <c r="F137">
        <f t="shared" si="5"/>
        <v>0</v>
      </c>
      <c r="G137">
        <f>D137*E137</f>
        <v>0</v>
      </c>
      <c r="H137">
        <f>D137*F137</f>
        <v>0</v>
      </c>
    </row>
    <row r="138" spans="1:8" x14ac:dyDescent="0.2">
      <c r="A138" s="14">
        <v>639.4000244140625</v>
      </c>
      <c r="B138" s="14">
        <v>9.9720001220703125</v>
      </c>
      <c r="C138" s="14">
        <v>49.523799896240234</v>
      </c>
      <c r="D138" s="14">
        <v>20.799999237060547</v>
      </c>
      <c r="E138">
        <f t="shared" si="4"/>
        <v>0</v>
      </c>
      <c r="F138">
        <f t="shared" si="5"/>
        <v>1</v>
      </c>
      <c r="G138">
        <f>D138*E138</f>
        <v>0</v>
      </c>
      <c r="H138">
        <f>D138*F138</f>
        <v>20.799999237060547</v>
      </c>
    </row>
    <row r="139" spans="1:8" x14ac:dyDescent="0.2">
      <c r="A139" s="14">
        <v>645.70001220703125</v>
      </c>
      <c r="B139" s="14">
        <v>14.578000068664551</v>
      </c>
      <c r="C139" s="14">
        <v>45.818199157714844</v>
      </c>
      <c r="D139" s="14">
        <v>21.153846740722656</v>
      </c>
      <c r="E139">
        <f t="shared" si="4"/>
        <v>0</v>
      </c>
      <c r="F139">
        <f t="shared" si="5"/>
        <v>1</v>
      </c>
      <c r="G139">
        <f>D139*E139</f>
        <v>0</v>
      </c>
      <c r="H139">
        <f>D139*F139</f>
        <v>21.153846740722656</v>
      </c>
    </row>
    <row r="140" spans="1:8" x14ac:dyDescent="0.2">
      <c r="A140" s="14">
        <v>644.70001220703125</v>
      </c>
      <c r="B140" s="14">
        <v>7.3850002288818359</v>
      </c>
      <c r="C140" s="14">
        <v>69.977401733398438</v>
      </c>
      <c r="D140" s="14">
        <v>18.458333969116211</v>
      </c>
      <c r="E140">
        <f t="shared" si="4"/>
        <v>0</v>
      </c>
      <c r="F140">
        <f t="shared" si="5"/>
        <v>1</v>
      </c>
      <c r="G140">
        <f>D140*E140</f>
        <v>0</v>
      </c>
      <c r="H140">
        <f>D140*F140</f>
        <v>18.458333969116211</v>
      </c>
    </row>
    <row r="141" spans="1:8" x14ac:dyDescent="0.2">
      <c r="A141" s="14">
        <v>643.0999755859375</v>
      </c>
      <c r="B141" s="14">
        <v>12.343000411987305</v>
      </c>
      <c r="C141" s="14">
        <v>58.545398712158203</v>
      </c>
      <c r="D141" s="14">
        <v>19.14082145690918</v>
      </c>
      <c r="E141">
        <f t="shared" si="4"/>
        <v>0</v>
      </c>
      <c r="F141">
        <f t="shared" si="5"/>
        <v>1</v>
      </c>
      <c r="G141">
        <f>D141*E141</f>
        <v>0</v>
      </c>
      <c r="H141">
        <f>D141*F141</f>
        <v>19.14082145690918</v>
      </c>
    </row>
    <row r="142" spans="1:8" x14ac:dyDescent="0.2">
      <c r="A142" s="14">
        <v>644.0999755859375</v>
      </c>
      <c r="B142" s="14">
        <v>12.431332588195801</v>
      </c>
      <c r="C142" s="14">
        <v>56.675098419189453</v>
      </c>
      <c r="D142" s="14">
        <v>19.407657623291016</v>
      </c>
      <c r="E142">
        <f t="shared" si="4"/>
        <v>0</v>
      </c>
      <c r="F142">
        <f t="shared" si="5"/>
        <v>1</v>
      </c>
      <c r="G142">
        <f>D142*E142</f>
        <v>0</v>
      </c>
      <c r="H142">
        <f>D142*F142</f>
        <v>19.407657623291016</v>
      </c>
    </row>
    <row r="143" spans="1:8" x14ac:dyDescent="0.2">
      <c r="A143" s="14">
        <v>640.20001220703125</v>
      </c>
      <c r="B143" s="14">
        <v>14.906000137329102</v>
      </c>
      <c r="C143" s="14">
        <v>59.030799865722656</v>
      </c>
      <c r="D143" s="14">
        <v>19.568964004516602</v>
      </c>
      <c r="E143">
        <f t="shared" si="4"/>
        <v>0</v>
      </c>
      <c r="F143">
        <f t="shared" si="5"/>
        <v>1</v>
      </c>
      <c r="G143">
        <f>D143*E143</f>
        <v>0</v>
      </c>
      <c r="H143">
        <f>D143*F143</f>
        <v>19.568964004516602</v>
      </c>
    </row>
    <row r="144" spans="1:8" x14ac:dyDescent="0.2">
      <c r="A144" s="14">
        <v>647.29998779296875</v>
      </c>
      <c r="B144" s="14">
        <v>12.669899940490723</v>
      </c>
      <c r="C144" s="14">
        <v>71.912101745605469</v>
      </c>
      <c r="D144" s="14">
        <v>21.501199722290039</v>
      </c>
      <c r="E144">
        <f t="shared" si="4"/>
        <v>0</v>
      </c>
      <c r="F144">
        <f t="shared" si="5"/>
        <v>1</v>
      </c>
      <c r="G144">
        <f>D144*E144</f>
        <v>0</v>
      </c>
      <c r="H144">
        <f>D144*F144</f>
        <v>21.501199722290039</v>
      </c>
    </row>
    <row r="145" spans="1:8" x14ac:dyDescent="0.2">
      <c r="A145" s="14">
        <v>633.70001220703125</v>
      </c>
      <c r="B145" s="14">
        <v>10.333000183105469</v>
      </c>
      <c r="C145" s="14">
        <v>59.060398101806641</v>
      </c>
      <c r="D145" s="14">
        <v>17.529411315917969</v>
      </c>
      <c r="E145">
        <f t="shared" si="4"/>
        <v>0</v>
      </c>
      <c r="F145">
        <f t="shared" si="5"/>
        <v>1</v>
      </c>
      <c r="G145">
        <f>D145*E145</f>
        <v>0</v>
      </c>
      <c r="H145">
        <f>D145*F145</f>
        <v>17.529411315917969</v>
      </c>
    </row>
    <row r="146" spans="1:8" x14ac:dyDescent="0.2">
      <c r="A146" s="14">
        <v>633.0999755859375</v>
      </c>
      <c r="B146" s="14">
        <v>11.972000122070312</v>
      </c>
      <c r="C146" s="14">
        <v>52.173900604248047</v>
      </c>
      <c r="D146" s="14">
        <v>16.430171966552734</v>
      </c>
      <c r="E146">
        <f t="shared" si="4"/>
        <v>0</v>
      </c>
      <c r="F146">
        <f t="shared" si="5"/>
        <v>1</v>
      </c>
      <c r="G146">
        <f>D146*E146</f>
        <v>0</v>
      </c>
      <c r="H146">
        <f>D146*F146</f>
        <v>16.430171966552734</v>
      </c>
    </row>
    <row r="147" spans="1:8" x14ac:dyDescent="0.2">
      <c r="A147" s="14">
        <v>643.4000244140625</v>
      </c>
      <c r="B147" s="14">
        <v>12.826999664306641</v>
      </c>
      <c r="C147" s="14">
        <v>65.915000915527344</v>
      </c>
      <c r="D147" s="14">
        <v>19.796539306640625</v>
      </c>
      <c r="E147">
        <f t="shared" si="4"/>
        <v>0</v>
      </c>
      <c r="F147">
        <f t="shared" si="5"/>
        <v>1</v>
      </c>
      <c r="G147">
        <f>D147*E147</f>
        <v>0</v>
      </c>
      <c r="H147">
        <f>D147*F147</f>
        <v>19.796539306640625</v>
      </c>
    </row>
    <row r="148" spans="1:8" x14ac:dyDescent="0.2">
      <c r="A148" s="14">
        <v>646.4000244140625</v>
      </c>
      <c r="B148" s="14">
        <v>10.039999961853027</v>
      </c>
      <c r="C148" s="14">
        <v>70.657699584960938</v>
      </c>
      <c r="D148" s="14">
        <v>17.186134338378906</v>
      </c>
      <c r="E148">
        <f t="shared" si="4"/>
        <v>0</v>
      </c>
      <c r="F148">
        <f t="shared" si="5"/>
        <v>1</v>
      </c>
      <c r="G148">
        <f>D148*E148</f>
        <v>0</v>
      </c>
      <c r="H148">
        <f>D148*F148</f>
        <v>17.186134338378906</v>
      </c>
    </row>
    <row r="149" spans="1:8" x14ac:dyDescent="0.2">
      <c r="A149" s="14">
        <v>647.20001220703125</v>
      </c>
      <c r="B149" s="14">
        <v>13.335000038146973</v>
      </c>
      <c r="C149" s="14">
        <v>72.142898559570312</v>
      </c>
      <c r="D149" s="14">
        <v>17.615894317626953</v>
      </c>
      <c r="E149">
        <f t="shared" si="4"/>
        <v>0</v>
      </c>
      <c r="F149">
        <f t="shared" si="5"/>
        <v>1</v>
      </c>
      <c r="G149">
        <f>D149*E149</f>
        <v>0</v>
      </c>
      <c r="H149">
        <f>D149*F149</f>
        <v>17.615894317626953</v>
      </c>
    </row>
    <row r="150" spans="1:8" x14ac:dyDescent="0.2">
      <c r="A150" s="14">
        <v>646</v>
      </c>
      <c r="B150" s="14">
        <v>9.8540000915527344</v>
      </c>
      <c r="C150" s="14">
        <v>47.029899597167969</v>
      </c>
      <c r="D150" s="14">
        <v>20.125371932983398</v>
      </c>
      <c r="E150">
        <f t="shared" si="4"/>
        <v>0</v>
      </c>
      <c r="F150">
        <f t="shared" si="5"/>
        <v>1</v>
      </c>
      <c r="G150">
        <f>D150*E150</f>
        <v>0</v>
      </c>
      <c r="H150">
        <f>D150*F150</f>
        <v>20.125371932983398</v>
      </c>
    </row>
    <row r="151" spans="1:8" x14ac:dyDescent="0.2">
      <c r="A151" s="14">
        <v>639.5</v>
      </c>
      <c r="B151" s="14">
        <v>11.425999641418457</v>
      </c>
      <c r="C151" s="14">
        <v>35.820899963378906</v>
      </c>
      <c r="D151" s="14">
        <v>22.166666030883789</v>
      </c>
      <c r="E151">
        <f t="shared" si="4"/>
        <v>0</v>
      </c>
      <c r="F151">
        <f t="shared" si="5"/>
        <v>0</v>
      </c>
      <c r="G151">
        <f>D151*E151</f>
        <v>0</v>
      </c>
      <c r="H151">
        <f>D151*F151</f>
        <v>0</v>
      </c>
    </row>
    <row r="152" spans="1:8" x14ac:dyDescent="0.2">
      <c r="A152" s="14">
        <v>641.5</v>
      </c>
      <c r="B152" s="14">
        <v>15.130999565124512</v>
      </c>
      <c r="C152" s="14">
        <v>37.957599639892578</v>
      </c>
      <c r="D152" s="14">
        <v>19.961538314819336</v>
      </c>
      <c r="E152">
        <f t="shared" si="4"/>
        <v>1</v>
      </c>
      <c r="F152">
        <f t="shared" si="5"/>
        <v>0</v>
      </c>
      <c r="G152">
        <f>D152*E152</f>
        <v>19.961538314819336</v>
      </c>
      <c r="H152">
        <f>D152*F152</f>
        <v>0</v>
      </c>
    </row>
    <row r="153" spans="1:8" x14ac:dyDescent="0.2">
      <c r="A153" s="14">
        <v>649.70001220703125</v>
      </c>
      <c r="B153" s="14">
        <v>14.578000068664551</v>
      </c>
      <c r="C153" s="14">
        <v>40.625</v>
      </c>
      <c r="D153" s="14">
        <v>19.039451599121094</v>
      </c>
      <c r="E153">
        <f t="shared" si="4"/>
        <v>0</v>
      </c>
      <c r="F153">
        <f t="shared" si="5"/>
        <v>0</v>
      </c>
      <c r="G153">
        <f>D153*E153</f>
        <v>0</v>
      </c>
      <c r="H153">
        <f>D153*F153</f>
        <v>0</v>
      </c>
    </row>
    <row r="154" spans="1:8" x14ac:dyDescent="0.2">
      <c r="A154" s="14">
        <v>651.20001220703125</v>
      </c>
      <c r="B154" s="14">
        <v>10.267999649047852</v>
      </c>
      <c r="C154" s="14">
        <v>76.277397155761719</v>
      </c>
      <c r="D154" s="14">
        <v>15.224359512329102</v>
      </c>
      <c r="E154">
        <f t="shared" si="4"/>
        <v>0</v>
      </c>
      <c r="F154">
        <f t="shared" si="5"/>
        <v>1</v>
      </c>
      <c r="G154">
        <f>D154*E154</f>
        <v>0</v>
      </c>
      <c r="H154">
        <f>D154*F154</f>
        <v>15.224359512329102</v>
      </c>
    </row>
    <row r="155" spans="1:8" x14ac:dyDescent="0.2">
      <c r="A155" s="14">
        <v>645.20001220703125</v>
      </c>
      <c r="B155" s="14">
        <v>15.592857360839844</v>
      </c>
      <c r="C155" s="14">
        <v>55.79010009765625</v>
      </c>
      <c r="D155" s="14">
        <v>21.144750595092773</v>
      </c>
      <c r="E155">
        <f t="shared" si="4"/>
        <v>1</v>
      </c>
      <c r="F155">
        <f t="shared" si="5"/>
        <v>1</v>
      </c>
      <c r="G155">
        <f>D155*E155</f>
        <v>21.144750595092773</v>
      </c>
      <c r="H155">
        <f>D155*F155</f>
        <v>21.144750595092773</v>
      </c>
    </row>
    <row r="156" spans="1:8" x14ac:dyDescent="0.2">
      <c r="A156" s="14">
        <v>644</v>
      </c>
      <c r="B156" s="14">
        <v>11.23799991607666</v>
      </c>
      <c r="C156" s="14">
        <v>40.564601898193359</v>
      </c>
      <c r="D156" s="14">
        <v>19.643899917602539</v>
      </c>
      <c r="E156">
        <f t="shared" si="4"/>
        <v>0</v>
      </c>
      <c r="F156">
        <f t="shared" si="5"/>
        <v>0</v>
      </c>
      <c r="G156">
        <f>D156*E156</f>
        <v>0</v>
      </c>
      <c r="H156">
        <f>D156*F156</f>
        <v>0</v>
      </c>
    </row>
    <row r="157" spans="1:8" x14ac:dyDescent="0.2">
      <c r="A157" s="14">
        <v>649.4000244140625</v>
      </c>
      <c r="B157" s="14">
        <v>15.051375389099121</v>
      </c>
      <c r="C157" s="14">
        <v>55.093898773193359</v>
      </c>
      <c r="D157" s="14">
        <v>21.048688888549805</v>
      </c>
      <c r="E157">
        <f t="shared" si="4"/>
        <v>1</v>
      </c>
      <c r="F157">
        <f t="shared" si="5"/>
        <v>1</v>
      </c>
      <c r="G157">
        <f>D157*E157</f>
        <v>21.048688888549805</v>
      </c>
      <c r="H157">
        <f>D157*F157</f>
        <v>21.048688888549805</v>
      </c>
    </row>
    <row r="158" spans="1:8" x14ac:dyDescent="0.2">
      <c r="A158" s="14">
        <v>648.20001220703125</v>
      </c>
      <c r="B158" s="14">
        <v>15.413176536560059</v>
      </c>
      <c r="C158" s="14">
        <v>62.503898620605469</v>
      </c>
      <c r="D158" s="14">
        <v>20.175437927246094</v>
      </c>
      <c r="E158">
        <f t="shared" si="4"/>
        <v>1</v>
      </c>
      <c r="F158">
        <f t="shared" si="5"/>
        <v>1</v>
      </c>
      <c r="G158">
        <f>D158*E158</f>
        <v>20.175437927246094</v>
      </c>
      <c r="H158">
        <f>D158*F158</f>
        <v>20.175437927246094</v>
      </c>
    </row>
    <row r="159" spans="1:8" x14ac:dyDescent="0.2">
      <c r="A159" s="14">
        <v>646.0999755859375</v>
      </c>
      <c r="B159" s="14">
        <v>11.081000328063965</v>
      </c>
      <c r="C159" s="14">
        <v>43.902400970458984</v>
      </c>
      <c r="D159" s="14">
        <v>21.391304016113281</v>
      </c>
      <c r="E159">
        <f t="shared" si="4"/>
        <v>0</v>
      </c>
      <c r="F159">
        <f t="shared" si="5"/>
        <v>0</v>
      </c>
      <c r="G159">
        <f>D159*E159</f>
        <v>0</v>
      </c>
      <c r="H159">
        <f>D159*F159</f>
        <v>0</v>
      </c>
    </row>
    <row r="160" spans="1:8" x14ac:dyDescent="0.2">
      <c r="A160" s="14">
        <v>651.5999755859375</v>
      </c>
      <c r="B160" s="14">
        <v>10.097999572753906</v>
      </c>
      <c r="C160" s="14">
        <v>68.857902526855469</v>
      </c>
      <c r="D160" s="14">
        <v>20.008325576782227</v>
      </c>
      <c r="E160">
        <f t="shared" si="4"/>
        <v>0</v>
      </c>
      <c r="F160">
        <f t="shared" si="5"/>
        <v>1</v>
      </c>
      <c r="G160">
        <f>D160*E160</f>
        <v>0</v>
      </c>
      <c r="H160">
        <f>D160*F160</f>
        <v>20.008325576782227</v>
      </c>
    </row>
    <row r="161" spans="1:8" x14ac:dyDescent="0.2">
      <c r="A161" s="14">
        <v>649.5</v>
      </c>
      <c r="B161" s="14">
        <v>14.298299789428711</v>
      </c>
      <c r="C161" s="14">
        <v>45.994998931884766</v>
      </c>
      <c r="D161" s="14">
        <v>20.291372299194336</v>
      </c>
      <c r="E161">
        <f t="shared" si="4"/>
        <v>0</v>
      </c>
      <c r="F161">
        <f t="shared" si="5"/>
        <v>1</v>
      </c>
      <c r="G161">
        <f>D161*E161</f>
        <v>0</v>
      </c>
      <c r="H161">
        <f>D161*F161</f>
        <v>20.291372299194336</v>
      </c>
    </row>
    <row r="162" spans="1:8" x14ac:dyDescent="0.2">
      <c r="A162" s="14">
        <v>643.79998779296875</v>
      </c>
      <c r="B162" s="14">
        <v>11.803000450134277</v>
      </c>
      <c r="C162" s="14">
        <v>59.538799285888672</v>
      </c>
      <c r="D162" s="14">
        <v>17.666666030883789</v>
      </c>
      <c r="E162">
        <f t="shared" si="4"/>
        <v>0</v>
      </c>
      <c r="F162">
        <f t="shared" si="5"/>
        <v>1</v>
      </c>
      <c r="G162">
        <f>D162*E162</f>
        <v>0</v>
      </c>
      <c r="H162">
        <f>D162*F162</f>
        <v>17.666666030883789</v>
      </c>
    </row>
    <row r="163" spans="1:8" x14ac:dyDescent="0.2">
      <c r="A163" s="14">
        <v>645.79998779296875</v>
      </c>
      <c r="B163" s="14">
        <v>9.9720001220703125</v>
      </c>
      <c r="C163" s="14">
        <v>32.187099456787109</v>
      </c>
      <c r="D163" s="14">
        <v>18.220550537109375</v>
      </c>
      <c r="E163">
        <f t="shared" si="4"/>
        <v>0</v>
      </c>
      <c r="F163">
        <f t="shared" si="5"/>
        <v>0</v>
      </c>
      <c r="G163">
        <f>D163*E163</f>
        <v>0</v>
      </c>
      <c r="H163">
        <f>D163*F163</f>
        <v>0</v>
      </c>
    </row>
    <row r="164" spans="1:8" x14ac:dyDescent="0.2">
      <c r="A164" s="14">
        <v>643.5999755859375</v>
      </c>
      <c r="B164" s="14">
        <v>15.409000396728516</v>
      </c>
      <c r="C164" s="14">
        <v>7.4865999221801758</v>
      </c>
      <c r="D164" s="14">
        <v>20.271001815795898</v>
      </c>
      <c r="E164">
        <f t="shared" si="4"/>
        <v>1</v>
      </c>
      <c r="F164">
        <f t="shared" si="5"/>
        <v>0</v>
      </c>
      <c r="G164">
        <f>D164*E164</f>
        <v>20.271001815795898</v>
      </c>
      <c r="H164">
        <f>D164*F164</f>
        <v>0</v>
      </c>
    </row>
    <row r="165" spans="1:8" x14ac:dyDescent="0.2">
      <c r="A165" s="14">
        <v>651</v>
      </c>
      <c r="B165" s="14">
        <v>15.29379940032959</v>
      </c>
      <c r="C165" s="14">
        <v>58.533100128173828</v>
      </c>
      <c r="D165" s="14">
        <v>20.198945999145508</v>
      </c>
      <c r="E165">
        <f t="shared" si="4"/>
        <v>1</v>
      </c>
      <c r="F165">
        <f t="shared" si="5"/>
        <v>1</v>
      </c>
      <c r="G165">
        <f>D165*E165</f>
        <v>20.198945999145508</v>
      </c>
      <c r="H165">
        <f>D165*F165</f>
        <v>20.198945999145508</v>
      </c>
    </row>
    <row r="166" spans="1:8" x14ac:dyDescent="0.2">
      <c r="A166" s="14">
        <v>648.4000244140625</v>
      </c>
      <c r="B166" s="14">
        <v>15.532928466796875</v>
      </c>
      <c r="C166" s="14">
        <v>32.483001708984375</v>
      </c>
      <c r="D166" s="14">
        <v>21.384244918823242</v>
      </c>
      <c r="E166">
        <f t="shared" si="4"/>
        <v>1</v>
      </c>
      <c r="F166">
        <f t="shared" si="5"/>
        <v>0</v>
      </c>
      <c r="G166">
        <f>D166*E166</f>
        <v>21.384244918823242</v>
      </c>
      <c r="H166">
        <f>D166*F166</f>
        <v>0</v>
      </c>
    </row>
    <row r="167" spans="1:8" x14ac:dyDescent="0.2">
      <c r="A167" s="14">
        <v>647.70001220703125</v>
      </c>
      <c r="B167" s="14">
        <v>16.292999267578125</v>
      </c>
      <c r="C167" s="14">
        <v>35.759101867675781</v>
      </c>
      <c r="D167" s="14">
        <v>20.973684310913086</v>
      </c>
      <c r="E167">
        <f t="shared" si="4"/>
        <v>1</v>
      </c>
      <c r="F167">
        <f t="shared" si="5"/>
        <v>0</v>
      </c>
      <c r="G167">
        <f>D167*E167</f>
        <v>20.973684310913086</v>
      </c>
      <c r="H167">
        <f>D167*F167</f>
        <v>0</v>
      </c>
    </row>
    <row r="168" spans="1:8" x14ac:dyDescent="0.2">
      <c r="A168" s="14">
        <v>645.0999755859375</v>
      </c>
      <c r="B168" s="14">
        <v>12.875</v>
      </c>
      <c r="C168" s="14">
        <v>39.285701751708984</v>
      </c>
      <c r="D168" s="14">
        <v>20</v>
      </c>
      <c r="E168">
        <f t="shared" si="4"/>
        <v>0</v>
      </c>
      <c r="F168">
        <f t="shared" si="5"/>
        <v>0</v>
      </c>
      <c r="G168">
        <f>D168*E168</f>
        <v>0</v>
      </c>
      <c r="H168">
        <f>D168*F168</f>
        <v>0</v>
      </c>
    </row>
    <row r="169" spans="1:8" x14ac:dyDescent="0.2">
      <c r="A169" s="14">
        <v>654</v>
      </c>
      <c r="B169" s="14">
        <v>16.62299919128418</v>
      </c>
      <c r="C169" s="14">
        <v>67.234001159667969</v>
      </c>
      <c r="D169" s="14">
        <v>17.153284072875977</v>
      </c>
      <c r="E169">
        <f t="shared" si="4"/>
        <v>1</v>
      </c>
      <c r="F169">
        <f t="shared" si="5"/>
        <v>1</v>
      </c>
      <c r="G169">
        <f>D169*E169</f>
        <v>17.153284072875977</v>
      </c>
      <c r="H169">
        <f>D169*F169</f>
        <v>17.153284072875977</v>
      </c>
    </row>
    <row r="170" spans="1:8" x14ac:dyDescent="0.2">
      <c r="A170" s="14">
        <v>652.79998779296875</v>
      </c>
      <c r="B170" s="14">
        <v>12.549882888793945</v>
      </c>
      <c r="C170" s="14">
        <v>51.567401885986328</v>
      </c>
      <c r="D170" s="14">
        <v>22.349771499633789</v>
      </c>
      <c r="E170">
        <f t="shared" si="4"/>
        <v>0</v>
      </c>
      <c r="F170">
        <f t="shared" si="5"/>
        <v>1</v>
      </c>
      <c r="G170">
        <f>D170*E170</f>
        <v>0</v>
      </c>
      <c r="H170">
        <f>D170*F170</f>
        <v>22.349771499633789</v>
      </c>
    </row>
    <row r="171" spans="1:8" x14ac:dyDescent="0.2">
      <c r="A171" s="14">
        <v>652.29998779296875</v>
      </c>
      <c r="B171" s="14">
        <v>14.258571624755859</v>
      </c>
      <c r="C171" s="14">
        <v>52.120201110839844</v>
      </c>
      <c r="D171" s="14">
        <v>22.170070648193359</v>
      </c>
      <c r="E171">
        <f t="shared" si="4"/>
        <v>0</v>
      </c>
      <c r="F171">
        <f t="shared" si="5"/>
        <v>1</v>
      </c>
      <c r="G171">
        <f>D171*E171</f>
        <v>0</v>
      </c>
      <c r="H171">
        <f>D171*F171</f>
        <v>22.170070648193359</v>
      </c>
    </row>
    <row r="172" spans="1:8" x14ac:dyDescent="0.2">
      <c r="A172" s="14">
        <v>643.4000244140625</v>
      </c>
      <c r="B172" s="14">
        <v>18.326000213623047</v>
      </c>
      <c r="C172" s="14">
        <v>23.225799560546875</v>
      </c>
      <c r="D172" s="14">
        <v>18.181818008422852</v>
      </c>
      <c r="E172">
        <f t="shared" si="4"/>
        <v>1</v>
      </c>
      <c r="F172">
        <f t="shared" si="5"/>
        <v>0</v>
      </c>
      <c r="G172">
        <f>D172*E172</f>
        <v>18.181818008422852</v>
      </c>
      <c r="H172">
        <f>D172*F172</f>
        <v>0</v>
      </c>
    </row>
    <row r="173" spans="1:8" x14ac:dyDescent="0.2">
      <c r="A173" s="14">
        <v>649.20001220703125</v>
      </c>
      <c r="B173" s="14">
        <v>12.749142646789551</v>
      </c>
      <c r="C173" s="14">
        <v>51.770900726318359</v>
      </c>
      <c r="D173" s="14">
        <v>18.957143783569336</v>
      </c>
      <c r="E173">
        <f t="shared" si="4"/>
        <v>0</v>
      </c>
      <c r="F173">
        <f t="shared" si="5"/>
        <v>1</v>
      </c>
      <c r="G173">
        <f>D173*E173</f>
        <v>0</v>
      </c>
      <c r="H173">
        <f>D173*F173</f>
        <v>18.957143783569336</v>
      </c>
    </row>
    <row r="174" spans="1:8" x14ac:dyDescent="0.2">
      <c r="A174" s="14">
        <v>648.0999755859375</v>
      </c>
      <c r="B174" s="14">
        <v>11.425999641418457</v>
      </c>
      <c r="C174" s="14">
        <v>52.252300262451172</v>
      </c>
      <c r="D174" s="14">
        <v>19.745330810546875</v>
      </c>
      <c r="E174">
        <f t="shared" si="4"/>
        <v>0</v>
      </c>
      <c r="F174">
        <f t="shared" si="5"/>
        <v>1</v>
      </c>
      <c r="G174">
        <f>D174*E174</f>
        <v>0</v>
      </c>
      <c r="H174">
        <f>D174*F174</f>
        <v>19.745330810546875</v>
      </c>
    </row>
    <row r="175" spans="1:8" x14ac:dyDescent="0.2">
      <c r="A175" s="14">
        <v>647.0999755859375</v>
      </c>
      <c r="B175" s="14">
        <v>8.8299999237060547</v>
      </c>
      <c r="C175" s="14">
        <v>54.76190185546875</v>
      </c>
      <c r="D175" s="14">
        <v>16.426229476928711</v>
      </c>
      <c r="E175">
        <f t="shared" si="4"/>
        <v>0</v>
      </c>
      <c r="F175">
        <f t="shared" si="5"/>
        <v>1</v>
      </c>
      <c r="G175">
        <f>D175*E175</f>
        <v>0</v>
      </c>
      <c r="H175">
        <f>D175*F175</f>
        <v>16.426229476928711</v>
      </c>
    </row>
    <row r="176" spans="1:8" x14ac:dyDescent="0.2">
      <c r="A176" s="14">
        <v>645.79998779296875</v>
      </c>
      <c r="B176" s="14">
        <v>11.175999641418457</v>
      </c>
      <c r="C176" s="14">
        <v>89.699600219726562</v>
      </c>
      <c r="D176" s="14">
        <v>16.625396728515625</v>
      </c>
      <c r="E176">
        <f t="shared" si="4"/>
        <v>0</v>
      </c>
      <c r="F176">
        <f t="shared" si="5"/>
        <v>1</v>
      </c>
      <c r="G176">
        <f>D176*E176</f>
        <v>0</v>
      </c>
      <c r="H176">
        <f>D176*F176</f>
        <v>16.625396728515625</v>
      </c>
    </row>
    <row r="177" spans="1:8" x14ac:dyDescent="0.2">
      <c r="A177" s="14">
        <v>646.5</v>
      </c>
      <c r="B177" s="14">
        <v>14.227999687194824</v>
      </c>
      <c r="C177" s="14">
        <v>59.130401611328125</v>
      </c>
      <c r="D177" s="14">
        <v>16.381767272949219</v>
      </c>
      <c r="E177">
        <f t="shared" si="4"/>
        <v>0</v>
      </c>
      <c r="F177">
        <f t="shared" si="5"/>
        <v>1</v>
      </c>
      <c r="G177">
        <f>D177*E177</f>
        <v>0</v>
      </c>
      <c r="H177">
        <f>D177*F177</f>
        <v>16.381767272949219</v>
      </c>
    </row>
    <row r="178" spans="1:8" x14ac:dyDescent="0.2">
      <c r="A178" s="14">
        <v>645.79998779296875</v>
      </c>
      <c r="B178" s="14">
        <v>15.027000427246094</v>
      </c>
      <c r="C178" s="14">
        <v>29.781200408935547</v>
      </c>
      <c r="D178" s="14">
        <v>20.07415771484375</v>
      </c>
      <c r="E178">
        <f t="shared" si="4"/>
        <v>1</v>
      </c>
      <c r="F178">
        <f t="shared" si="5"/>
        <v>0</v>
      </c>
      <c r="G178">
        <f>D178*E178</f>
        <v>20.07415771484375</v>
      </c>
      <c r="H178">
        <f>D178*F178</f>
        <v>0</v>
      </c>
    </row>
    <row r="179" spans="1:8" x14ac:dyDescent="0.2">
      <c r="A179" s="14">
        <v>647.70001220703125</v>
      </c>
      <c r="B179" s="14">
        <v>10.520999908447266</v>
      </c>
      <c r="C179" s="14">
        <v>54.989799499511719</v>
      </c>
      <c r="D179" s="14">
        <v>17.995443344116211</v>
      </c>
      <c r="E179">
        <f t="shared" si="4"/>
        <v>0</v>
      </c>
      <c r="F179">
        <f t="shared" si="5"/>
        <v>1</v>
      </c>
      <c r="G179">
        <f>D179*E179</f>
        <v>0</v>
      </c>
      <c r="H179">
        <f>D179*F179</f>
        <v>17.995443344116211</v>
      </c>
    </row>
    <row r="180" spans="1:8" x14ac:dyDescent="0.2">
      <c r="A180" s="14">
        <v>650</v>
      </c>
      <c r="B180" s="14">
        <v>18.625999450683594</v>
      </c>
      <c r="C180" s="14">
        <v>17.543899536132812</v>
      </c>
      <c r="D180" s="14">
        <v>19.391304016113281</v>
      </c>
      <c r="E180">
        <f t="shared" si="4"/>
        <v>1</v>
      </c>
      <c r="F180">
        <f t="shared" si="5"/>
        <v>0</v>
      </c>
      <c r="G180">
        <f>D180*E180</f>
        <v>19.391304016113281</v>
      </c>
      <c r="H180">
        <f>D180*F180</f>
        <v>0</v>
      </c>
    </row>
    <row r="181" spans="1:8" x14ac:dyDescent="0.2">
      <c r="A181" s="14">
        <v>645.70001220703125</v>
      </c>
      <c r="B181" s="14">
        <v>22.528999328613281</v>
      </c>
      <c r="C181" s="14">
        <v>0</v>
      </c>
      <c r="D181" s="14">
        <v>16.428571701049805</v>
      </c>
      <c r="E181">
        <f t="shared" si="4"/>
        <v>1</v>
      </c>
      <c r="F181">
        <f t="shared" si="5"/>
        <v>0</v>
      </c>
      <c r="G181">
        <f>D181*E181</f>
        <v>16.428571701049805</v>
      </c>
      <c r="H181">
        <f>D181*F181</f>
        <v>0</v>
      </c>
    </row>
    <row r="182" spans="1:8" x14ac:dyDescent="0.2">
      <c r="A182" s="14">
        <v>649</v>
      </c>
      <c r="B182" s="14">
        <v>18.298389434814453</v>
      </c>
      <c r="C182" s="14">
        <v>55.100799560546875</v>
      </c>
      <c r="D182" s="14">
        <v>16.729486465454102</v>
      </c>
      <c r="E182">
        <f t="shared" si="4"/>
        <v>1</v>
      </c>
      <c r="F182">
        <f t="shared" si="5"/>
        <v>1</v>
      </c>
      <c r="G182">
        <f>D182*E182</f>
        <v>16.729486465454102</v>
      </c>
      <c r="H182">
        <f>D182*F182</f>
        <v>16.729486465454102</v>
      </c>
    </row>
    <row r="183" spans="1:8" x14ac:dyDescent="0.2">
      <c r="A183" s="14">
        <v>650.70001220703125</v>
      </c>
      <c r="B183" s="14">
        <v>11.885749816894531</v>
      </c>
      <c r="C183" s="14">
        <v>32.369701385498047</v>
      </c>
      <c r="D183" s="14">
        <v>24.4134521484375</v>
      </c>
      <c r="E183">
        <f t="shared" si="4"/>
        <v>0</v>
      </c>
      <c r="F183">
        <f t="shared" si="5"/>
        <v>0</v>
      </c>
      <c r="G183">
        <f>D183*E183</f>
        <v>0</v>
      </c>
      <c r="H183">
        <f>D183*F183</f>
        <v>0</v>
      </c>
    </row>
    <row r="184" spans="1:8" x14ac:dyDescent="0.2">
      <c r="A184" s="14">
        <v>648.29998779296875</v>
      </c>
      <c r="B184" s="14">
        <v>9.925999641418457</v>
      </c>
      <c r="C184" s="14">
        <v>51.652900695800781</v>
      </c>
      <c r="D184" s="14">
        <v>18.264150619506836</v>
      </c>
      <c r="E184">
        <f t="shared" si="4"/>
        <v>0</v>
      </c>
      <c r="F184">
        <f t="shared" si="5"/>
        <v>1</v>
      </c>
      <c r="G184">
        <f>D184*E184</f>
        <v>0</v>
      </c>
      <c r="H184">
        <f>D184*F184</f>
        <v>18.264150619506836</v>
      </c>
    </row>
    <row r="185" spans="1:8" x14ac:dyDescent="0.2">
      <c r="A185" s="14">
        <v>640.79998779296875</v>
      </c>
      <c r="B185" s="14">
        <v>14.196999549865723</v>
      </c>
      <c r="C185" s="14">
        <v>50.763401031494141</v>
      </c>
      <c r="D185" s="14">
        <v>18.955041885375977</v>
      </c>
      <c r="E185">
        <f t="shared" si="4"/>
        <v>0</v>
      </c>
      <c r="F185">
        <f t="shared" si="5"/>
        <v>1</v>
      </c>
      <c r="G185">
        <f>D185*E185</f>
        <v>0</v>
      </c>
      <c r="H185">
        <f>D185*F185</f>
        <v>18.955041885375977</v>
      </c>
    </row>
    <row r="186" spans="1:8" x14ac:dyDescent="0.2">
      <c r="A186" s="14">
        <v>655.9000244140625</v>
      </c>
      <c r="B186" s="14">
        <v>9.630000114440918</v>
      </c>
      <c r="C186" s="14">
        <v>58.204299926757812</v>
      </c>
      <c r="D186" s="14">
        <v>21.038961410522461</v>
      </c>
      <c r="E186">
        <f t="shared" si="4"/>
        <v>0</v>
      </c>
      <c r="F186">
        <f t="shared" si="5"/>
        <v>1</v>
      </c>
      <c r="G186">
        <f>D186*E186</f>
        <v>0</v>
      </c>
      <c r="H186">
        <f>D186*F186</f>
        <v>21.038961410522461</v>
      </c>
    </row>
    <row r="187" spans="1:8" x14ac:dyDescent="0.2">
      <c r="A187" s="14">
        <v>649.4000244140625</v>
      </c>
      <c r="B187" s="14">
        <v>10.638999938964844</v>
      </c>
      <c r="C187" s="14">
        <v>45.714298248291016</v>
      </c>
      <c r="D187" s="14">
        <v>20.740739822387695</v>
      </c>
      <c r="E187">
        <f t="shared" si="4"/>
        <v>0</v>
      </c>
      <c r="F187">
        <f t="shared" si="5"/>
        <v>1</v>
      </c>
      <c r="G187">
        <f>D187*E187</f>
        <v>0</v>
      </c>
      <c r="H187">
        <f>D187*F187</f>
        <v>20.740739822387695</v>
      </c>
    </row>
    <row r="188" spans="1:8" x14ac:dyDescent="0.2">
      <c r="A188" s="14">
        <v>651.79998779296875</v>
      </c>
      <c r="B188" s="14">
        <v>14.475000381469727</v>
      </c>
      <c r="C188" s="14">
        <v>66.850799560546875</v>
      </c>
      <c r="D188" s="14">
        <v>18.100000381469727</v>
      </c>
      <c r="E188">
        <f t="shared" si="4"/>
        <v>0</v>
      </c>
      <c r="F188">
        <f t="shared" si="5"/>
        <v>1</v>
      </c>
      <c r="G188">
        <f>D188*E188</f>
        <v>0</v>
      </c>
      <c r="H188">
        <f>D188*F188</f>
        <v>18.100000381469727</v>
      </c>
    </row>
    <row r="189" spans="1:8" x14ac:dyDescent="0.2">
      <c r="A189" s="14">
        <v>647.5</v>
      </c>
      <c r="B189" s="14">
        <v>13.467000007629395</v>
      </c>
      <c r="C189" s="14">
        <v>24.814800262451172</v>
      </c>
      <c r="D189" s="14">
        <v>19.846153259277344</v>
      </c>
      <c r="E189">
        <f t="shared" si="4"/>
        <v>0</v>
      </c>
      <c r="F189">
        <f t="shared" si="5"/>
        <v>0</v>
      </c>
      <c r="G189">
        <f>D189*E189</f>
        <v>0</v>
      </c>
      <c r="H189">
        <f>D189*F189</f>
        <v>0</v>
      </c>
    </row>
    <row r="190" spans="1:8" x14ac:dyDescent="0.2">
      <c r="A190" s="14">
        <v>655.79998779296875</v>
      </c>
      <c r="B190" s="14">
        <v>9.6649999618530273</v>
      </c>
      <c r="C190" s="14">
        <v>32.110099792480469</v>
      </c>
      <c r="D190" s="14">
        <v>21.600000381469727</v>
      </c>
      <c r="E190">
        <f t="shared" si="4"/>
        <v>0</v>
      </c>
      <c r="F190">
        <f t="shared" si="5"/>
        <v>0</v>
      </c>
      <c r="G190">
        <f>D190*E190</f>
        <v>0</v>
      </c>
      <c r="H190">
        <f>D190*F190</f>
        <v>0</v>
      </c>
    </row>
    <row r="191" spans="1:8" x14ac:dyDescent="0.2">
      <c r="A191" s="14">
        <v>647.79998779296875</v>
      </c>
      <c r="B191" s="14">
        <v>12.708000183105469</v>
      </c>
      <c r="C191" s="14">
        <v>50</v>
      </c>
      <c r="D191" s="14">
        <v>22.442420959472656</v>
      </c>
      <c r="E191">
        <f t="shared" si="4"/>
        <v>0</v>
      </c>
      <c r="F191">
        <f t="shared" si="5"/>
        <v>1</v>
      </c>
      <c r="G191">
        <f>D191*E191</f>
        <v>0</v>
      </c>
      <c r="H191">
        <f>D191*F191</f>
        <v>22.442420959472656</v>
      </c>
    </row>
    <row r="192" spans="1:8" x14ac:dyDescent="0.2">
      <c r="A192" s="14">
        <v>652.5999755859375</v>
      </c>
      <c r="B192" s="14">
        <v>17.822999954223633</v>
      </c>
      <c r="C192" s="14">
        <v>40.399501800537109</v>
      </c>
      <c r="D192" s="14">
        <v>23.014375686645508</v>
      </c>
      <c r="E192">
        <f t="shared" si="4"/>
        <v>1</v>
      </c>
      <c r="F192">
        <f t="shared" si="5"/>
        <v>0</v>
      </c>
      <c r="G192">
        <f>D192*E192</f>
        <v>23.014375686645508</v>
      </c>
      <c r="H192">
        <f>D192*F192</f>
        <v>0</v>
      </c>
    </row>
    <row r="193" spans="1:8" x14ac:dyDescent="0.2">
      <c r="A193" s="14">
        <v>649.5</v>
      </c>
      <c r="B193" s="14">
        <v>17.156000137329102</v>
      </c>
      <c r="C193" s="14">
        <v>31.034500122070312</v>
      </c>
      <c r="D193" s="14">
        <v>17.748918533325195</v>
      </c>
      <c r="E193">
        <f t="shared" si="4"/>
        <v>1</v>
      </c>
      <c r="F193">
        <f t="shared" si="5"/>
        <v>0</v>
      </c>
      <c r="G193">
        <f>D193*E193</f>
        <v>17.748918533325195</v>
      </c>
      <c r="H193">
        <f>D193*F193</f>
        <v>0</v>
      </c>
    </row>
    <row r="194" spans="1:8" x14ac:dyDescent="0.2">
      <c r="A194" s="14">
        <v>653.70001220703125</v>
      </c>
      <c r="B194" s="14">
        <v>19.589635848999023</v>
      </c>
      <c r="C194" s="14">
        <v>47.702499389648438</v>
      </c>
      <c r="D194" s="14">
        <v>18.286640167236328</v>
      </c>
      <c r="E194">
        <f t="shared" si="4"/>
        <v>1</v>
      </c>
      <c r="F194">
        <f t="shared" si="5"/>
        <v>1</v>
      </c>
      <c r="G194">
        <f>D194*E194</f>
        <v>18.286640167236328</v>
      </c>
      <c r="H194">
        <f>D194*F194</f>
        <v>18.286640167236328</v>
      </c>
    </row>
    <row r="195" spans="1:8" x14ac:dyDescent="0.2">
      <c r="A195" s="14">
        <v>647.5</v>
      </c>
      <c r="B195" s="14">
        <v>14.196999549865723</v>
      </c>
      <c r="C195" s="14">
        <v>46.050399780273438</v>
      </c>
      <c r="D195" s="14">
        <v>19.26544189453125</v>
      </c>
      <c r="E195">
        <f t="shared" ref="E195:E258" si="6">IF(B195&gt;15,1,0)</f>
        <v>0</v>
      </c>
      <c r="F195">
        <f t="shared" ref="F195:F258" si="7">IF(C195&gt;44,1,0)</f>
        <v>1</v>
      </c>
      <c r="G195">
        <f>D195*E195</f>
        <v>0</v>
      </c>
      <c r="H195">
        <f>D195*F195</f>
        <v>19.26544189453125</v>
      </c>
    </row>
    <row r="196" spans="1:8" x14ac:dyDescent="0.2">
      <c r="A196" s="14">
        <v>644.5</v>
      </c>
      <c r="B196" s="14">
        <v>11.911999702453613</v>
      </c>
      <c r="C196" s="14">
        <v>32.352901458740234</v>
      </c>
      <c r="D196" s="14">
        <v>22.666666030883789</v>
      </c>
      <c r="E196">
        <f t="shared" si="6"/>
        <v>0</v>
      </c>
      <c r="F196">
        <f t="shared" si="7"/>
        <v>0</v>
      </c>
      <c r="G196">
        <f>D196*E196</f>
        <v>0</v>
      </c>
      <c r="H196">
        <f>D196*F196</f>
        <v>0</v>
      </c>
    </row>
    <row r="197" spans="1:8" x14ac:dyDescent="0.2">
      <c r="A197" s="14">
        <v>649.5999755859375</v>
      </c>
      <c r="B197" s="14">
        <v>13.38599967956543</v>
      </c>
      <c r="C197" s="14">
        <v>65.85369873046875</v>
      </c>
      <c r="D197" s="14">
        <v>19.294116973876953</v>
      </c>
      <c r="E197">
        <f t="shared" si="6"/>
        <v>0</v>
      </c>
      <c r="F197">
        <f t="shared" si="7"/>
        <v>1</v>
      </c>
      <c r="G197">
        <f>D197*E197</f>
        <v>0</v>
      </c>
      <c r="H197">
        <f>D197*F197</f>
        <v>19.294116973876953</v>
      </c>
    </row>
    <row r="198" spans="1:8" x14ac:dyDescent="0.2">
      <c r="A198" s="14">
        <v>651.9000244140625</v>
      </c>
      <c r="B198" s="14">
        <v>11.553999900817871</v>
      </c>
      <c r="C198" s="14">
        <v>59.213798522949219</v>
      </c>
      <c r="D198" s="14">
        <v>17.363636016845703</v>
      </c>
      <c r="E198">
        <f t="shared" si="6"/>
        <v>0</v>
      </c>
      <c r="F198">
        <f t="shared" si="7"/>
        <v>1</v>
      </c>
      <c r="G198">
        <f>D198*E198</f>
        <v>0</v>
      </c>
      <c r="H198">
        <f>D198*F198</f>
        <v>17.363636016845703</v>
      </c>
    </row>
    <row r="199" spans="1:8" x14ac:dyDescent="0.2">
      <c r="A199" s="14">
        <v>648.9000244140625</v>
      </c>
      <c r="B199" s="14">
        <v>19.025999069213867</v>
      </c>
      <c r="C199" s="14">
        <v>25.307100296020508</v>
      </c>
      <c r="D199" s="14">
        <v>19.821428298950195</v>
      </c>
      <c r="E199">
        <f t="shared" si="6"/>
        <v>1</v>
      </c>
      <c r="F199">
        <f t="shared" si="7"/>
        <v>0</v>
      </c>
      <c r="G199">
        <f>D199*E199</f>
        <v>19.821428298950195</v>
      </c>
      <c r="H199">
        <f>D199*F199</f>
        <v>0</v>
      </c>
    </row>
    <row r="200" spans="1:8" x14ac:dyDescent="0.2">
      <c r="A200" s="14">
        <v>650.0999755859375</v>
      </c>
      <c r="B200" s="14">
        <v>16.406999588012695</v>
      </c>
      <c r="C200" s="14">
        <v>36.449901580810547</v>
      </c>
      <c r="D200" s="14">
        <v>20.433778762817383</v>
      </c>
      <c r="E200">
        <f t="shared" si="6"/>
        <v>1</v>
      </c>
      <c r="F200">
        <f t="shared" si="7"/>
        <v>0</v>
      </c>
      <c r="G200">
        <f>D200*E200</f>
        <v>20.433778762817383</v>
      </c>
      <c r="H200">
        <f>D200*F200</f>
        <v>0</v>
      </c>
    </row>
    <row r="201" spans="1:8" x14ac:dyDescent="0.2">
      <c r="A201" s="14">
        <v>653.0999755859375</v>
      </c>
      <c r="B201" s="14">
        <v>14.057999610900879</v>
      </c>
      <c r="C201" s="14">
        <v>29.198699951171875</v>
      </c>
      <c r="D201" s="14">
        <v>21.037208557128906</v>
      </c>
      <c r="E201">
        <f t="shared" si="6"/>
        <v>0</v>
      </c>
      <c r="F201">
        <f t="shared" si="7"/>
        <v>0</v>
      </c>
      <c r="G201">
        <f>D201*E201</f>
        <v>0</v>
      </c>
      <c r="H201">
        <f>D201*F201</f>
        <v>0</v>
      </c>
    </row>
    <row r="202" spans="1:8" x14ac:dyDescent="0.2">
      <c r="A202" s="14">
        <v>654.5999755859375</v>
      </c>
      <c r="B202" s="14">
        <v>19.068000793457031</v>
      </c>
      <c r="C202" s="14">
        <v>30.769199371337891</v>
      </c>
      <c r="D202" s="14">
        <v>19.924623489379883</v>
      </c>
      <c r="E202">
        <f t="shared" si="6"/>
        <v>1</v>
      </c>
      <c r="F202">
        <f t="shared" si="7"/>
        <v>0</v>
      </c>
      <c r="G202">
        <f>D202*E202</f>
        <v>19.924623489379883</v>
      </c>
      <c r="H202">
        <f>D202*F202</f>
        <v>0</v>
      </c>
    </row>
    <row r="203" spans="1:8" x14ac:dyDescent="0.2">
      <c r="A203" s="14">
        <v>651.5</v>
      </c>
      <c r="B203" s="14">
        <v>20.770000457763672</v>
      </c>
      <c r="C203" s="14">
        <v>38.200199127197266</v>
      </c>
      <c r="D203" s="14">
        <v>19.009857177734375</v>
      </c>
      <c r="E203">
        <f t="shared" si="6"/>
        <v>1</v>
      </c>
      <c r="F203">
        <f t="shared" si="7"/>
        <v>0</v>
      </c>
      <c r="G203">
        <f>D203*E203</f>
        <v>19.009857177734375</v>
      </c>
      <c r="H203">
        <f>D203*F203</f>
        <v>0</v>
      </c>
    </row>
    <row r="204" spans="1:8" x14ac:dyDescent="0.2">
      <c r="A204" s="14">
        <v>653.70001220703125</v>
      </c>
      <c r="B204" s="14">
        <v>10.263999938964844</v>
      </c>
      <c r="C204" s="14">
        <v>28.171600341796875</v>
      </c>
      <c r="D204" s="14">
        <v>23.822221755981445</v>
      </c>
      <c r="E204">
        <f t="shared" si="6"/>
        <v>0</v>
      </c>
      <c r="F204">
        <f t="shared" si="7"/>
        <v>0</v>
      </c>
      <c r="G204">
        <f>D204*E204</f>
        <v>0</v>
      </c>
      <c r="H204">
        <f>D204*F204</f>
        <v>0</v>
      </c>
    </row>
    <row r="205" spans="1:8" x14ac:dyDescent="0.2">
      <c r="A205" s="14">
        <v>653.29998779296875</v>
      </c>
      <c r="B205" s="14">
        <v>14.578000068664551</v>
      </c>
      <c r="C205" s="14">
        <v>28.664499282836914</v>
      </c>
      <c r="D205" s="14">
        <v>19.369085311889648</v>
      </c>
      <c r="E205">
        <f t="shared" si="6"/>
        <v>0</v>
      </c>
      <c r="F205">
        <f t="shared" si="7"/>
        <v>0</v>
      </c>
      <c r="G205">
        <f>D205*E205</f>
        <v>0</v>
      </c>
      <c r="H205">
        <f>D205*F205</f>
        <v>0</v>
      </c>
    </row>
    <row r="206" spans="1:8" x14ac:dyDescent="0.2">
      <c r="A206" s="14">
        <v>652.0999755859375</v>
      </c>
      <c r="B206" s="14">
        <v>10.201999664306641</v>
      </c>
      <c r="C206" s="14">
        <v>53.602298736572266</v>
      </c>
      <c r="D206" s="14">
        <v>19.828571319580078</v>
      </c>
      <c r="E206">
        <f t="shared" si="6"/>
        <v>0</v>
      </c>
      <c r="F206">
        <f t="shared" si="7"/>
        <v>1</v>
      </c>
      <c r="G206">
        <f>D206*E206</f>
        <v>0</v>
      </c>
      <c r="H206">
        <f>D206*F206</f>
        <v>19.828571319580078</v>
      </c>
    </row>
    <row r="207" spans="1:8" x14ac:dyDescent="0.2">
      <c r="A207" s="14">
        <v>651.79998779296875</v>
      </c>
      <c r="B207" s="14">
        <v>12.501999855041504</v>
      </c>
      <c r="C207" s="14">
        <v>63.690498352050781</v>
      </c>
      <c r="D207" s="14">
        <v>15.258854866027832</v>
      </c>
      <c r="E207">
        <f t="shared" si="6"/>
        <v>0</v>
      </c>
      <c r="F207">
        <f t="shared" si="7"/>
        <v>1</v>
      </c>
      <c r="G207">
        <f>D207*E207</f>
        <v>0</v>
      </c>
      <c r="H207">
        <f>D207*F207</f>
        <v>15.258854866027832</v>
      </c>
    </row>
    <row r="208" spans="1:8" x14ac:dyDescent="0.2">
      <c r="A208" s="14">
        <v>651.29998779296875</v>
      </c>
      <c r="B208" s="14">
        <v>13.906000137329102</v>
      </c>
      <c r="C208" s="14">
        <v>29.643499374389648</v>
      </c>
      <c r="D208" s="14">
        <v>17.161291122436523</v>
      </c>
      <c r="E208">
        <f t="shared" si="6"/>
        <v>0</v>
      </c>
      <c r="F208">
        <f t="shared" si="7"/>
        <v>0</v>
      </c>
      <c r="G208">
        <f>D208*E208</f>
        <v>0</v>
      </c>
      <c r="H208">
        <f>D208*F208</f>
        <v>0</v>
      </c>
    </row>
    <row r="209" spans="1:8" x14ac:dyDescent="0.2">
      <c r="A209" s="14">
        <v>656.79998779296875</v>
      </c>
      <c r="B209" s="14">
        <v>9.9860000610351562</v>
      </c>
      <c r="C209" s="14">
        <v>76.772598266601562</v>
      </c>
      <c r="D209" s="14">
        <v>21.813333511352539</v>
      </c>
      <c r="E209">
        <f t="shared" si="6"/>
        <v>0</v>
      </c>
      <c r="F209">
        <f t="shared" si="7"/>
        <v>1</v>
      </c>
      <c r="G209">
        <f>D209*E209</f>
        <v>0</v>
      </c>
      <c r="H209">
        <f>D209*F209</f>
        <v>21.813333511352539</v>
      </c>
    </row>
    <row r="210" spans="1:8" x14ac:dyDescent="0.2">
      <c r="A210" s="14">
        <v>650.5999755859375</v>
      </c>
      <c r="B210" s="14">
        <v>13.711999893188477</v>
      </c>
      <c r="C210" s="14">
        <v>40.929100036621094</v>
      </c>
      <c r="D210" s="14">
        <v>19.074712753295898</v>
      </c>
      <c r="E210">
        <f t="shared" si="6"/>
        <v>0</v>
      </c>
      <c r="F210">
        <f t="shared" si="7"/>
        <v>0</v>
      </c>
      <c r="G210">
        <f>D210*E210</f>
        <v>0</v>
      </c>
      <c r="H210">
        <f>D210*F210</f>
        <v>0</v>
      </c>
    </row>
    <row r="211" spans="1:8" x14ac:dyDescent="0.2">
      <c r="A211" s="14">
        <v>648.5999755859375</v>
      </c>
      <c r="B211" s="14">
        <v>10.097999572753906</v>
      </c>
      <c r="C211" s="14">
        <v>47.852798461914062</v>
      </c>
      <c r="D211" s="14">
        <v>25.785123825073242</v>
      </c>
      <c r="E211">
        <f t="shared" si="6"/>
        <v>0</v>
      </c>
      <c r="F211">
        <f t="shared" si="7"/>
        <v>1</v>
      </c>
      <c r="G211">
        <f>D211*E211</f>
        <v>0</v>
      </c>
      <c r="H211">
        <f>D211*F211</f>
        <v>25.785123825073242</v>
      </c>
    </row>
    <row r="212" spans="1:8" x14ac:dyDescent="0.2">
      <c r="A212" s="14">
        <v>653.5</v>
      </c>
      <c r="B212" s="14">
        <v>11.291000366210938</v>
      </c>
      <c r="C212" s="14">
        <v>62.267501831054688</v>
      </c>
      <c r="D212" s="14">
        <v>18.212614059448242</v>
      </c>
      <c r="E212">
        <f t="shared" si="6"/>
        <v>0</v>
      </c>
      <c r="F212">
        <f t="shared" si="7"/>
        <v>1</v>
      </c>
      <c r="G212">
        <f>D212*E212</f>
        <v>0</v>
      </c>
      <c r="H212">
        <f>D212*F212</f>
        <v>18.212614059448242</v>
      </c>
    </row>
    <row r="213" spans="1:8" x14ac:dyDescent="0.2">
      <c r="A213" s="14">
        <v>656.5</v>
      </c>
      <c r="B213" s="14">
        <v>13.225000381469727</v>
      </c>
      <c r="C213" s="14">
        <v>41.054599761962891</v>
      </c>
      <c r="D213" s="14">
        <v>18.16606330871582</v>
      </c>
      <c r="E213">
        <f t="shared" si="6"/>
        <v>0</v>
      </c>
      <c r="F213">
        <f t="shared" si="7"/>
        <v>0</v>
      </c>
      <c r="G213">
        <f>D213*E213</f>
        <v>0</v>
      </c>
      <c r="H213">
        <f>D213*F213</f>
        <v>0</v>
      </c>
    </row>
    <row r="214" spans="1:8" x14ac:dyDescent="0.2">
      <c r="A214" s="14">
        <v>655.5</v>
      </c>
      <c r="B214" s="14">
        <v>13.630000114440918</v>
      </c>
      <c r="C214" s="14">
        <v>10.12660026550293</v>
      </c>
      <c r="D214" s="14">
        <v>16.972972869873047</v>
      </c>
      <c r="E214">
        <f t="shared" si="6"/>
        <v>0</v>
      </c>
      <c r="F214">
        <f t="shared" si="7"/>
        <v>0</v>
      </c>
      <c r="G214">
        <f>D214*E214</f>
        <v>0</v>
      </c>
      <c r="H214">
        <f>D214*F214</f>
        <v>0</v>
      </c>
    </row>
    <row r="215" spans="1:8" x14ac:dyDescent="0.2">
      <c r="A215" s="14">
        <v>656.20001220703125</v>
      </c>
      <c r="B215" s="14">
        <v>14.623000144958496</v>
      </c>
      <c r="C215" s="14">
        <v>25.888500213623047</v>
      </c>
      <c r="D215" s="14">
        <v>21.500873565673828</v>
      </c>
      <c r="E215">
        <f t="shared" si="6"/>
        <v>0</v>
      </c>
      <c r="F215">
        <f t="shared" si="7"/>
        <v>0</v>
      </c>
      <c r="G215">
        <f>D215*E215</f>
        <v>0</v>
      </c>
      <c r="H215">
        <f>D215*F215</f>
        <v>0</v>
      </c>
    </row>
    <row r="216" spans="1:8" x14ac:dyDescent="0.2">
      <c r="A216" s="14">
        <v>647.5999755859375</v>
      </c>
      <c r="B216" s="14">
        <v>8.7760000228881836</v>
      </c>
      <c r="C216" s="14">
        <v>23.301000595092773</v>
      </c>
      <c r="D216" s="14">
        <v>20.600000381469727</v>
      </c>
      <c r="E216">
        <f t="shared" si="6"/>
        <v>0</v>
      </c>
      <c r="F216">
        <f t="shared" si="7"/>
        <v>0</v>
      </c>
      <c r="G216">
        <f>D216*E216</f>
        <v>0</v>
      </c>
      <c r="H216">
        <f>D216*F216</f>
        <v>0</v>
      </c>
    </row>
    <row r="217" spans="1:8" x14ac:dyDescent="0.2">
      <c r="A217" s="14">
        <v>660.0999755859375</v>
      </c>
      <c r="B217" s="14">
        <v>10.338000297546387</v>
      </c>
      <c r="C217" s="14">
        <v>70.285697937011719</v>
      </c>
      <c r="D217" s="14">
        <v>16.990291595458984</v>
      </c>
      <c r="E217">
        <f t="shared" si="6"/>
        <v>0</v>
      </c>
      <c r="F217">
        <f t="shared" si="7"/>
        <v>1</v>
      </c>
      <c r="G217">
        <f>D217*E217</f>
        <v>0</v>
      </c>
      <c r="H217">
        <f>D217*F217</f>
        <v>16.990291595458984</v>
      </c>
    </row>
    <row r="218" spans="1:8" x14ac:dyDescent="0.2">
      <c r="A218" s="14">
        <v>652.70001220703125</v>
      </c>
      <c r="B218" s="14">
        <v>16.322999954223633</v>
      </c>
      <c r="C218" s="14">
        <v>23.440900802612305</v>
      </c>
      <c r="D218" s="14">
        <v>20.779544830322266</v>
      </c>
      <c r="E218">
        <f t="shared" si="6"/>
        <v>1</v>
      </c>
      <c r="F218">
        <f t="shared" si="7"/>
        <v>0</v>
      </c>
      <c r="G218">
        <f>D218*E218</f>
        <v>20.779544830322266</v>
      </c>
      <c r="H218">
        <f>D218*F218</f>
        <v>0</v>
      </c>
    </row>
    <row r="219" spans="1:8" x14ac:dyDescent="0.2">
      <c r="A219" s="14">
        <v>649.70001220703125</v>
      </c>
      <c r="B219" s="14">
        <v>10.656332969665527</v>
      </c>
      <c r="C219" s="14">
        <v>56.521701812744141</v>
      </c>
      <c r="D219" s="14">
        <v>15.512466430664062</v>
      </c>
      <c r="E219">
        <f t="shared" si="6"/>
        <v>0</v>
      </c>
      <c r="F219">
        <f t="shared" si="7"/>
        <v>1</v>
      </c>
      <c r="G219">
        <f>D219*E219</f>
        <v>0</v>
      </c>
      <c r="H219">
        <f>D219*F219</f>
        <v>15.512466430664062</v>
      </c>
    </row>
    <row r="220" spans="1:8" x14ac:dyDescent="0.2">
      <c r="A220" s="14">
        <v>649.5999755859375</v>
      </c>
      <c r="B220" s="14">
        <v>14.578000068664551</v>
      </c>
      <c r="C220" s="14">
        <v>12.574099540710449</v>
      </c>
      <c r="D220" s="14">
        <v>19.88505744934082</v>
      </c>
      <c r="E220">
        <f t="shared" si="6"/>
        <v>0</v>
      </c>
      <c r="F220">
        <f t="shared" si="7"/>
        <v>0</v>
      </c>
      <c r="G220">
        <f>D220*E220</f>
        <v>0</v>
      </c>
      <c r="H220">
        <f>D220*F220</f>
        <v>0</v>
      </c>
    </row>
    <row r="221" spans="1:8" x14ac:dyDescent="0.2">
      <c r="A221" s="14">
        <v>655.20001220703125</v>
      </c>
      <c r="B221" s="14">
        <v>18.630599975585938</v>
      </c>
      <c r="C221" s="14">
        <v>21.343399047851562</v>
      </c>
      <c r="D221" s="14">
        <v>21.398822784423828</v>
      </c>
      <c r="E221">
        <f t="shared" si="6"/>
        <v>1</v>
      </c>
      <c r="F221">
        <f t="shared" si="7"/>
        <v>0</v>
      </c>
      <c r="G221">
        <f>D221*E221</f>
        <v>21.398822784423828</v>
      </c>
      <c r="H221">
        <f>D221*F221</f>
        <v>0</v>
      </c>
    </row>
    <row r="222" spans="1:8" x14ac:dyDescent="0.2">
      <c r="A222" s="14">
        <v>657.70001220703125</v>
      </c>
      <c r="B222" s="14">
        <v>11.116000175476074</v>
      </c>
      <c r="C222" s="14">
        <v>60.922298431396484</v>
      </c>
      <c r="D222" s="14">
        <v>20.497512817382812</v>
      </c>
      <c r="E222">
        <f t="shared" si="6"/>
        <v>0</v>
      </c>
      <c r="F222">
        <f t="shared" si="7"/>
        <v>1</v>
      </c>
      <c r="G222">
        <f>D222*E222</f>
        <v>0</v>
      </c>
      <c r="H222">
        <f>D222*F222</f>
        <v>20.497512817382812</v>
      </c>
    </row>
    <row r="223" spans="1:8" x14ac:dyDescent="0.2">
      <c r="A223" s="14">
        <v>653.0999755859375</v>
      </c>
      <c r="B223" s="14">
        <v>14.59766674041748</v>
      </c>
      <c r="C223" s="14">
        <v>36.889999389648438</v>
      </c>
      <c r="D223" s="14">
        <v>19.363758087158203</v>
      </c>
      <c r="E223">
        <f t="shared" si="6"/>
        <v>0</v>
      </c>
      <c r="F223">
        <f t="shared" si="7"/>
        <v>0</v>
      </c>
      <c r="G223">
        <f>D223*E223</f>
        <v>0</v>
      </c>
      <c r="H223">
        <f>D223*F223</f>
        <v>0</v>
      </c>
    </row>
    <row r="224" spans="1:8" x14ac:dyDescent="0.2">
      <c r="A224" s="14">
        <v>657.5999755859375</v>
      </c>
      <c r="B224" s="14">
        <v>15.493000030517578</v>
      </c>
      <c r="C224" s="14">
        <v>34.036098480224609</v>
      </c>
      <c r="D224" s="14">
        <v>17.659574508666992</v>
      </c>
      <c r="E224">
        <f t="shared" si="6"/>
        <v>1</v>
      </c>
      <c r="F224">
        <f t="shared" si="7"/>
        <v>0</v>
      </c>
      <c r="G224">
        <f>D224*E224</f>
        <v>17.659574508666992</v>
      </c>
      <c r="H224">
        <f>D224*F224</f>
        <v>0</v>
      </c>
    </row>
    <row r="225" spans="1:8" x14ac:dyDescent="0.2">
      <c r="A225" s="14">
        <v>649.0999755859375</v>
      </c>
      <c r="B225" s="14">
        <v>16.271999359130859</v>
      </c>
      <c r="C225" s="14">
        <v>34.447101593017578</v>
      </c>
      <c r="D225" s="14">
        <v>21.017955780029297</v>
      </c>
      <c r="E225">
        <f t="shared" si="6"/>
        <v>1</v>
      </c>
      <c r="F225">
        <f t="shared" si="7"/>
        <v>0</v>
      </c>
      <c r="G225">
        <f>D225*E225</f>
        <v>21.017955780029297</v>
      </c>
      <c r="H225">
        <f>D225*F225</f>
        <v>0</v>
      </c>
    </row>
    <row r="226" spans="1:8" x14ac:dyDescent="0.2">
      <c r="A226" s="14">
        <v>659.79998779296875</v>
      </c>
      <c r="B226" s="14">
        <v>13.630000114440918</v>
      </c>
      <c r="C226" s="14">
        <v>36.637199401855469</v>
      </c>
      <c r="D226" s="14">
        <v>19.055648803710938</v>
      </c>
      <c r="E226">
        <f t="shared" si="6"/>
        <v>0</v>
      </c>
      <c r="F226">
        <f t="shared" si="7"/>
        <v>0</v>
      </c>
      <c r="G226">
        <f>D226*E226</f>
        <v>0</v>
      </c>
      <c r="H226">
        <f>D226*F226</f>
        <v>0</v>
      </c>
    </row>
    <row r="227" spans="1:8" x14ac:dyDescent="0.2">
      <c r="A227" s="14">
        <v>649.5999755859375</v>
      </c>
      <c r="B227" s="14">
        <v>12.394000053405762</v>
      </c>
      <c r="C227" s="14">
        <v>37.883998870849609</v>
      </c>
      <c r="D227" s="14">
        <v>22.538461685180664</v>
      </c>
      <c r="E227">
        <f t="shared" si="6"/>
        <v>0</v>
      </c>
      <c r="F227">
        <f t="shared" si="7"/>
        <v>0</v>
      </c>
      <c r="G227">
        <f>D227*E227</f>
        <v>0</v>
      </c>
      <c r="H227">
        <f>D227*F227</f>
        <v>0</v>
      </c>
    </row>
    <row r="228" spans="1:8" x14ac:dyDescent="0.2">
      <c r="A228" s="14">
        <v>655.79998779296875</v>
      </c>
      <c r="B228" s="14">
        <v>15.331000328063965</v>
      </c>
      <c r="C228" s="14">
        <v>34.234401702880859</v>
      </c>
      <c r="D228" s="14">
        <v>21.107872009277344</v>
      </c>
      <c r="E228">
        <f t="shared" si="6"/>
        <v>1</v>
      </c>
      <c r="F228">
        <f t="shared" si="7"/>
        <v>0</v>
      </c>
      <c r="G228">
        <f>D228*E228</f>
        <v>21.107872009277344</v>
      </c>
      <c r="H228">
        <f>D228*F228</f>
        <v>0</v>
      </c>
    </row>
    <row r="229" spans="1:8" x14ac:dyDescent="0.2">
      <c r="A229" s="14">
        <v>658.70001220703125</v>
      </c>
      <c r="B229" s="14">
        <v>12.666000366210938</v>
      </c>
      <c r="C229" s="14">
        <v>40.162998199462891</v>
      </c>
      <c r="D229" s="14">
        <v>20.051353454589844</v>
      </c>
      <c r="E229">
        <f t="shared" si="6"/>
        <v>0</v>
      </c>
      <c r="F229">
        <f t="shared" si="7"/>
        <v>0</v>
      </c>
      <c r="G229">
        <f>D229*E229</f>
        <v>0</v>
      </c>
      <c r="H229">
        <f>D229*F229</f>
        <v>0</v>
      </c>
    </row>
    <row r="230" spans="1:8" x14ac:dyDescent="0.2">
      <c r="A230" s="14">
        <v>655.20001220703125</v>
      </c>
      <c r="B230" s="14">
        <v>13.711999893188477</v>
      </c>
      <c r="C230" s="14">
        <v>20</v>
      </c>
      <c r="D230" s="14">
        <v>14.201763153076172</v>
      </c>
      <c r="E230">
        <f t="shared" si="6"/>
        <v>0</v>
      </c>
      <c r="F230">
        <f t="shared" si="7"/>
        <v>0</v>
      </c>
      <c r="G230">
        <f>D230*E230</f>
        <v>0</v>
      </c>
      <c r="H230">
        <f>D230*F230</f>
        <v>0</v>
      </c>
    </row>
    <row r="231" spans="1:8" x14ac:dyDescent="0.2">
      <c r="A231" s="14">
        <v>654.4000244140625</v>
      </c>
      <c r="B231" s="14">
        <v>17.78033447265625</v>
      </c>
      <c r="C231" s="14">
        <v>19.568599700927734</v>
      </c>
      <c r="D231" s="14">
        <v>18.47686767578125</v>
      </c>
      <c r="E231">
        <f t="shared" si="6"/>
        <v>1</v>
      </c>
      <c r="F231">
        <f t="shared" si="7"/>
        <v>0</v>
      </c>
      <c r="G231">
        <f>D231*E231</f>
        <v>18.47686767578125</v>
      </c>
      <c r="H231">
        <f>D231*F231</f>
        <v>0</v>
      </c>
    </row>
    <row r="232" spans="1:8" x14ac:dyDescent="0.2">
      <c r="A232" s="14">
        <v>657.9000244140625</v>
      </c>
      <c r="B232" s="14">
        <v>10.556667327880859</v>
      </c>
      <c r="C232" s="14">
        <v>56.008899688720703</v>
      </c>
      <c r="D232" s="14">
        <v>18.635416030883789</v>
      </c>
      <c r="E232">
        <f t="shared" si="6"/>
        <v>0</v>
      </c>
      <c r="F232">
        <f t="shared" si="7"/>
        <v>1</v>
      </c>
      <c r="G232">
        <f>D232*E232</f>
        <v>0</v>
      </c>
      <c r="H232">
        <f>D232*F232</f>
        <v>18.635416030883789</v>
      </c>
    </row>
    <row r="233" spans="1:8" x14ac:dyDescent="0.2">
      <c r="A233" s="14">
        <v>651.9000244140625</v>
      </c>
      <c r="B233" s="14">
        <v>10.52299976348877</v>
      </c>
      <c r="C233" s="14">
        <v>61.419399261474609</v>
      </c>
      <c r="D233" s="14">
        <v>20.945945739746094</v>
      </c>
      <c r="E233">
        <f t="shared" si="6"/>
        <v>0</v>
      </c>
      <c r="F233">
        <f t="shared" si="7"/>
        <v>1</v>
      </c>
      <c r="G233">
        <f>D233*E233</f>
        <v>0</v>
      </c>
      <c r="H233">
        <f>D233*F233</f>
        <v>20.945945739746094</v>
      </c>
    </row>
    <row r="234" spans="1:8" x14ac:dyDescent="0.2">
      <c r="A234" s="14">
        <v>650.20001220703125</v>
      </c>
      <c r="B234" s="14">
        <v>13.243000030517578</v>
      </c>
      <c r="C234" s="14">
        <v>39.848701477050781</v>
      </c>
      <c r="D234" s="14">
        <v>21.085481643676758</v>
      </c>
      <c r="E234">
        <f t="shared" si="6"/>
        <v>0</v>
      </c>
      <c r="F234">
        <f t="shared" si="7"/>
        <v>0</v>
      </c>
      <c r="G234">
        <f>D234*E234</f>
        <v>0</v>
      </c>
      <c r="H234">
        <f>D234*F234</f>
        <v>0</v>
      </c>
    </row>
    <row r="235" spans="1:8" x14ac:dyDescent="0.2">
      <c r="A235" s="14">
        <v>656.9000244140625</v>
      </c>
      <c r="B235" s="14">
        <v>22.472999572753906</v>
      </c>
      <c r="C235" s="14">
        <v>49.426898956298828</v>
      </c>
      <c r="D235" s="14">
        <v>18.692880630493164</v>
      </c>
      <c r="E235">
        <f t="shared" si="6"/>
        <v>1</v>
      </c>
      <c r="F235">
        <f t="shared" si="7"/>
        <v>1</v>
      </c>
      <c r="G235">
        <f>D235*E235</f>
        <v>18.692880630493164</v>
      </c>
      <c r="H235">
        <f>D235*F235</f>
        <v>18.692880630493164</v>
      </c>
    </row>
    <row r="236" spans="1:8" x14ac:dyDescent="0.2">
      <c r="A236" s="14">
        <v>656.4000244140625</v>
      </c>
      <c r="B236" s="14">
        <v>15.684654235839844</v>
      </c>
      <c r="C236" s="14">
        <v>50.970798492431641</v>
      </c>
      <c r="D236" s="14">
        <v>20.868078231811523</v>
      </c>
      <c r="E236">
        <f t="shared" si="6"/>
        <v>1</v>
      </c>
      <c r="F236">
        <f t="shared" si="7"/>
        <v>1</v>
      </c>
      <c r="G236">
        <f>D236*E236</f>
        <v>20.868078231811523</v>
      </c>
      <c r="H236">
        <f>D236*F236</f>
        <v>20.868078231811523</v>
      </c>
    </row>
    <row r="237" spans="1:8" x14ac:dyDescent="0.2">
      <c r="A237" s="14">
        <v>656.70001220703125</v>
      </c>
      <c r="B237" s="14">
        <v>23.483749389648438</v>
      </c>
      <c r="C237" s="14">
        <v>32.136798858642578</v>
      </c>
      <c r="D237" s="14">
        <v>19.825576782226562</v>
      </c>
      <c r="E237">
        <f t="shared" si="6"/>
        <v>1</v>
      </c>
      <c r="F237">
        <f t="shared" si="7"/>
        <v>0</v>
      </c>
      <c r="G237">
        <f>D237*E237</f>
        <v>19.825576782226562</v>
      </c>
      <c r="H237">
        <f>D237*F237</f>
        <v>0</v>
      </c>
    </row>
    <row r="238" spans="1:8" x14ac:dyDescent="0.2">
      <c r="A238" s="14">
        <v>653.29998779296875</v>
      </c>
      <c r="B238" s="14">
        <v>11.64900016784668</v>
      </c>
      <c r="C238" s="14">
        <v>25.316499710083008</v>
      </c>
      <c r="D238" s="14">
        <v>19.75</v>
      </c>
      <c r="E238">
        <f t="shared" si="6"/>
        <v>0</v>
      </c>
      <c r="F238">
        <f t="shared" si="7"/>
        <v>0</v>
      </c>
      <c r="G238">
        <f>D238*E238</f>
        <v>0</v>
      </c>
      <c r="H238">
        <f>D238*F238</f>
        <v>0</v>
      </c>
    </row>
    <row r="239" spans="1:8" x14ac:dyDescent="0.2">
      <c r="A239" s="14">
        <v>649.9000244140625</v>
      </c>
      <c r="B239" s="14">
        <v>16.356000900268555</v>
      </c>
      <c r="C239" s="14">
        <v>36.134498596191406</v>
      </c>
      <c r="D239" s="14">
        <v>19.5</v>
      </c>
      <c r="E239">
        <f t="shared" si="6"/>
        <v>1</v>
      </c>
      <c r="F239">
        <f t="shared" si="7"/>
        <v>0</v>
      </c>
      <c r="G239">
        <f>D239*E239</f>
        <v>19.5</v>
      </c>
      <c r="H239">
        <f>D239*F239</f>
        <v>0</v>
      </c>
    </row>
    <row r="240" spans="1:8" x14ac:dyDescent="0.2">
      <c r="A240" s="14">
        <v>642.20001220703125</v>
      </c>
      <c r="B240" s="14">
        <v>14.074000358581543</v>
      </c>
      <c r="C240" s="14">
        <v>36.781600952148438</v>
      </c>
      <c r="D240" s="14">
        <v>18.390804290771484</v>
      </c>
      <c r="E240">
        <f t="shared" si="6"/>
        <v>0</v>
      </c>
      <c r="F240">
        <f t="shared" si="7"/>
        <v>0</v>
      </c>
      <c r="G240">
        <f>D240*E240</f>
        <v>0</v>
      </c>
      <c r="H240">
        <f>D240*F240</f>
        <v>0</v>
      </c>
    </row>
    <row r="241" spans="1:8" x14ac:dyDescent="0.2">
      <c r="A241" s="14">
        <v>650.9000244140625</v>
      </c>
      <c r="B241" s="14">
        <v>13.437000274658203</v>
      </c>
      <c r="C241" s="14">
        <v>51.851898193359375</v>
      </c>
      <c r="D241" s="14">
        <v>18.786764144897461</v>
      </c>
      <c r="E241">
        <f t="shared" si="6"/>
        <v>0</v>
      </c>
      <c r="F241">
        <f t="shared" si="7"/>
        <v>1</v>
      </c>
      <c r="G241">
        <f>D241*E241</f>
        <v>0</v>
      </c>
      <c r="H241">
        <f>D241*F241</f>
        <v>18.786764144897461</v>
      </c>
    </row>
    <row r="242" spans="1:8" x14ac:dyDescent="0.2">
      <c r="A242" s="14">
        <v>655.5999755859375</v>
      </c>
      <c r="B242" s="14">
        <v>18.33799934387207</v>
      </c>
      <c r="C242" s="14">
        <v>25.559600830078125</v>
      </c>
      <c r="D242" s="14">
        <v>19.770179748535156</v>
      </c>
      <c r="E242">
        <f t="shared" si="6"/>
        <v>1</v>
      </c>
      <c r="F242">
        <f t="shared" si="7"/>
        <v>0</v>
      </c>
      <c r="G242">
        <f>D242*E242</f>
        <v>19.770179748535156</v>
      </c>
      <c r="H242">
        <f>D242*F242</f>
        <v>0</v>
      </c>
    </row>
    <row r="243" spans="1:8" x14ac:dyDescent="0.2">
      <c r="A243" s="14">
        <v>655.29998779296875</v>
      </c>
      <c r="B243" s="14">
        <v>11.425999641418457</v>
      </c>
      <c r="C243" s="14">
        <v>51.5625</v>
      </c>
      <c r="D243" s="14">
        <v>19.333333969116211</v>
      </c>
      <c r="E243">
        <f t="shared" si="6"/>
        <v>0</v>
      </c>
      <c r="F243">
        <f t="shared" si="7"/>
        <v>1</v>
      </c>
      <c r="G243">
        <f>D243*E243</f>
        <v>0</v>
      </c>
      <c r="H243">
        <f>D243*F243</f>
        <v>19.333333969116211</v>
      </c>
    </row>
    <row r="244" spans="1:8" x14ac:dyDescent="0.2">
      <c r="A244" s="14">
        <v>660.5</v>
      </c>
      <c r="B244" s="14">
        <v>15.749917030334473</v>
      </c>
      <c r="C244" s="14">
        <v>37.291099548339844</v>
      </c>
      <c r="D244" s="14">
        <v>21.463916778564453</v>
      </c>
      <c r="E244">
        <f t="shared" si="6"/>
        <v>1</v>
      </c>
      <c r="F244">
        <f t="shared" si="7"/>
        <v>0</v>
      </c>
      <c r="G244">
        <f>D244*E244</f>
        <v>21.463916778564453</v>
      </c>
      <c r="H244">
        <f>D244*F244</f>
        <v>0</v>
      </c>
    </row>
    <row r="245" spans="1:8" x14ac:dyDescent="0.2">
      <c r="A245" s="14">
        <v>657.29998779296875</v>
      </c>
      <c r="B245" s="14">
        <v>15.779000282287598</v>
      </c>
      <c r="C245" s="14">
        <v>17.150800704956055</v>
      </c>
      <c r="D245" s="14">
        <v>23.084922790527344</v>
      </c>
      <c r="E245">
        <f t="shared" si="6"/>
        <v>1</v>
      </c>
      <c r="F245">
        <f t="shared" si="7"/>
        <v>0</v>
      </c>
      <c r="G245">
        <f>D245*E245</f>
        <v>23.084922790527344</v>
      </c>
      <c r="H245">
        <f>D245*F245</f>
        <v>0</v>
      </c>
    </row>
    <row r="246" spans="1:8" x14ac:dyDescent="0.2">
      <c r="A246" s="14">
        <v>659</v>
      </c>
      <c r="B246" s="14">
        <v>14.062000274658203</v>
      </c>
      <c r="C246" s="14">
        <v>32.651901245117188</v>
      </c>
      <c r="D246" s="14">
        <v>21.062992095947266</v>
      </c>
      <c r="E246">
        <f t="shared" si="6"/>
        <v>0</v>
      </c>
      <c r="F246">
        <f t="shared" si="7"/>
        <v>0</v>
      </c>
      <c r="G246">
        <f>D246*E246</f>
        <v>0</v>
      </c>
      <c r="H246">
        <f>D246*F246</f>
        <v>0</v>
      </c>
    </row>
    <row r="247" spans="1:8" x14ac:dyDescent="0.2">
      <c r="A247" s="14">
        <v>652.70001220703125</v>
      </c>
      <c r="B247" s="14">
        <v>12.173999786376953</v>
      </c>
      <c r="C247" s="14">
        <v>36.314399719238281</v>
      </c>
      <c r="D247" s="14">
        <v>18.686868667602539</v>
      </c>
      <c r="E247">
        <f t="shared" si="6"/>
        <v>0</v>
      </c>
      <c r="F247">
        <f t="shared" si="7"/>
        <v>0</v>
      </c>
      <c r="G247">
        <f>D247*E247</f>
        <v>0</v>
      </c>
      <c r="H247">
        <f>D247*F247</f>
        <v>0</v>
      </c>
    </row>
    <row r="248" spans="1:8" x14ac:dyDescent="0.2">
      <c r="A248" s="14">
        <v>662.5</v>
      </c>
      <c r="B248" s="14">
        <v>12.899999618530273</v>
      </c>
      <c r="C248" s="14">
        <v>26.943300247192383</v>
      </c>
      <c r="D248" s="14">
        <v>20.770235061645508</v>
      </c>
      <c r="E248">
        <f t="shared" si="6"/>
        <v>0</v>
      </c>
      <c r="F248">
        <f t="shared" si="7"/>
        <v>0</v>
      </c>
      <c r="G248">
        <f>D248*E248</f>
        <v>0</v>
      </c>
      <c r="H248">
        <f>D248*F248</f>
        <v>0</v>
      </c>
    </row>
    <row r="249" spans="1:8" x14ac:dyDescent="0.2">
      <c r="A249" s="14">
        <v>656.29998779296875</v>
      </c>
      <c r="B249" s="14">
        <v>10.970999717712402</v>
      </c>
      <c r="C249" s="14">
        <v>29.496400833129883</v>
      </c>
      <c r="D249" s="14">
        <v>19.30555534362793</v>
      </c>
      <c r="E249">
        <f t="shared" si="6"/>
        <v>0</v>
      </c>
      <c r="F249">
        <f t="shared" si="7"/>
        <v>0</v>
      </c>
      <c r="G249">
        <f>D249*E249</f>
        <v>0</v>
      </c>
      <c r="H249">
        <f>D249*F249</f>
        <v>0</v>
      </c>
    </row>
    <row r="250" spans="1:8" x14ac:dyDescent="0.2">
      <c r="A250" s="14">
        <v>663.20001220703125</v>
      </c>
      <c r="B250" s="14">
        <v>17.435199737548828</v>
      </c>
      <c r="C250" s="14">
        <v>32.765499114990234</v>
      </c>
      <c r="D250" s="14">
        <v>20.132802963256836</v>
      </c>
      <c r="E250">
        <f t="shared" si="6"/>
        <v>1</v>
      </c>
      <c r="F250">
        <f t="shared" si="7"/>
        <v>0</v>
      </c>
      <c r="G250">
        <f>D250*E250</f>
        <v>20.132802963256836</v>
      </c>
      <c r="H250">
        <f>D250*F250</f>
        <v>0</v>
      </c>
    </row>
    <row r="251" spans="1:8" x14ac:dyDescent="0.2">
      <c r="A251" s="14">
        <v>656.20001220703125</v>
      </c>
      <c r="B251" s="14">
        <v>14.760000228881836</v>
      </c>
      <c r="C251" s="14">
        <v>36.797798156738281</v>
      </c>
      <c r="D251" s="14">
        <v>20.669635772705078</v>
      </c>
      <c r="E251">
        <f t="shared" si="6"/>
        <v>0</v>
      </c>
      <c r="F251">
        <f t="shared" si="7"/>
        <v>0</v>
      </c>
      <c r="G251">
        <f>D251*E251</f>
        <v>0</v>
      </c>
      <c r="H251">
        <f>D251*F251</f>
        <v>0</v>
      </c>
    </row>
    <row r="252" spans="1:8" x14ac:dyDescent="0.2">
      <c r="A252" s="14">
        <v>660.4000244140625</v>
      </c>
      <c r="B252" s="14">
        <v>14.602999687194824</v>
      </c>
      <c r="C252" s="14">
        <v>31.370899200439453</v>
      </c>
      <c r="D252" s="14">
        <v>22.281553268432617</v>
      </c>
      <c r="E252">
        <f t="shared" si="6"/>
        <v>0</v>
      </c>
      <c r="F252">
        <f t="shared" si="7"/>
        <v>0</v>
      </c>
      <c r="G252">
        <f>D252*E252</f>
        <v>0</v>
      </c>
      <c r="H252">
        <f>D252*F252</f>
        <v>0</v>
      </c>
    </row>
    <row r="253" spans="1:8" x14ac:dyDescent="0.2">
      <c r="A253" s="14">
        <v>656</v>
      </c>
      <c r="B253" s="14">
        <v>13.522333145141602</v>
      </c>
      <c r="C253" s="14">
        <v>37.108600616455078</v>
      </c>
      <c r="D253" s="14">
        <v>20.600271224975586</v>
      </c>
      <c r="E253">
        <f t="shared" si="6"/>
        <v>0</v>
      </c>
      <c r="F253">
        <f t="shared" si="7"/>
        <v>0</v>
      </c>
      <c r="G253">
        <f>D253*E253</f>
        <v>0</v>
      </c>
      <c r="H253">
        <f>D253*F253</f>
        <v>0</v>
      </c>
    </row>
    <row r="254" spans="1:8" x14ac:dyDescent="0.2">
      <c r="A254" s="14">
        <v>658.79998779296875</v>
      </c>
      <c r="B254" s="14">
        <v>16.669000625610352</v>
      </c>
      <c r="C254" s="14">
        <v>31.5</v>
      </c>
      <c r="D254" s="14">
        <v>20.827339172363281</v>
      </c>
      <c r="E254">
        <f t="shared" si="6"/>
        <v>1</v>
      </c>
      <c r="F254">
        <f t="shared" si="7"/>
        <v>0</v>
      </c>
      <c r="G254">
        <f>D254*E254</f>
        <v>20.827339172363281</v>
      </c>
      <c r="H254">
        <f>D254*F254</f>
        <v>0</v>
      </c>
    </row>
    <row r="255" spans="1:8" x14ac:dyDescent="0.2">
      <c r="A255" s="14">
        <v>658.79998779296875</v>
      </c>
      <c r="B255" s="14">
        <v>13.522250175476074</v>
      </c>
      <c r="C255" s="14">
        <v>33.630100250244141</v>
      </c>
      <c r="D255" s="14">
        <v>19.224924087524414</v>
      </c>
      <c r="E255">
        <f t="shared" si="6"/>
        <v>0</v>
      </c>
      <c r="F255">
        <f t="shared" si="7"/>
        <v>0</v>
      </c>
      <c r="G255">
        <f>D255*E255</f>
        <v>0</v>
      </c>
      <c r="H255">
        <f>D255*F255</f>
        <v>0</v>
      </c>
    </row>
    <row r="256" spans="1:8" x14ac:dyDescent="0.2">
      <c r="A256" s="14">
        <v>659.4000244140625</v>
      </c>
      <c r="B256" s="14">
        <v>12.517999649047852</v>
      </c>
      <c r="C256" s="14">
        <v>47.124698638916016</v>
      </c>
      <c r="D256" s="14">
        <v>17.654769897460938</v>
      </c>
      <c r="E256">
        <f t="shared" si="6"/>
        <v>0</v>
      </c>
      <c r="F256">
        <f t="shared" si="7"/>
        <v>1</v>
      </c>
      <c r="G256">
        <f>D256*E256</f>
        <v>0</v>
      </c>
      <c r="H256">
        <f>D256*F256</f>
        <v>17.654769897460938</v>
      </c>
    </row>
    <row r="257" spans="1:8" x14ac:dyDescent="0.2">
      <c r="A257" s="14">
        <v>658.4000244140625</v>
      </c>
      <c r="B257" s="14">
        <v>18.326000213623047</v>
      </c>
      <c r="C257" s="14">
        <v>33.599998474121094</v>
      </c>
      <c r="D257" s="14">
        <v>17</v>
      </c>
      <c r="E257">
        <f t="shared" si="6"/>
        <v>1</v>
      </c>
      <c r="F257">
        <f t="shared" si="7"/>
        <v>0</v>
      </c>
      <c r="G257">
        <f>D257*E257</f>
        <v>17</v>
      </c>
      <c r="H257">
        <f>D257*F257</f>
        <v>0</v>
      </c>
    </row>
    <row r="258" spans="1:8" x14ac:dyDescent="0.2">
      <c r="A258" s="14">
        <v>647.0999755859375</v>
      </c>
      <c r="B258" s="14">
        <v>11.465999603271484</v>
      </c>
      <c r="C258" s="14">
        <v>30.677999496459961</v>
      </c>
      <c r="D258" s="14">
        <v>16.49772834777832</v>
      </c>
      <c r="E258">
        <f t="shared" si="6"/>
        <v>0</v>
      </c>
      <c r="F258">
        <f t="shared" si="7"/>
        <v>0</v>
      </c>
      <c r="G258">
        <f>D258*E258</f>
        <v>0</v>
      </c>
      <c r="H258">
        <f>D258*F258</f>
        <v>0</v>
      </c>
    </row>
    <row r="259" spans="1:8" x14ac:dyDescent="0.2">
      <c r="A259" s="14">
        <v>660.5999755859375</v>
      </c>
      <c r="B259" s="14">
        <v>10.097999572753906</v>
      </c>
      <c r="C259" s="14">
        <v>54.76190185546875</v>
      </c>
      <c r="D259" s="14">
        <v>19.782608032226562</v>
      </c>
      <c r="E259">
        <f t="shared" ref="E259:E322" si="8">IF(B259&gt;15,1,0)</f>
        <v>0</v>
      </c>
      <c r="F259">
        <f t="shared" ref="F259:F322" si="9">IF(C259&gt;44,1,0)</f>
        <v>1</v>
      </c>
      <c r="G259">
        <f>D259*E259</f>
        <v>0</v>
      </c>
      <c r="H259">
        <f>D259*F259</f>
        <v>19.782608032226562</v>
      </c>
    </row>
    <row r="260" spans="1:8" x14ac:dyDescent="0.2">
      <c r="A260" s="14">
        <v>652.79998779296875</v>
      </c>
      <c r="B260" s="14">
        <v>15.364999771118164</v>
      </c>
      <c r="C260" s="14">
        <v>21.268699645996094</v>
      </c>
      <c r="D260" s="14">
        <v>22.302158355712891</v>
      </c>
      <c r="E260">
        <f t="shared" si="8"/>
        <v>1</v>
      </c>
      <c r="F260">
        <f t="shared" si="9"/>
        <v>0</v>
      </c>
      <c r="G260">
        <f>D260*E260</f>
        <v>22.302158355712891</v>
      </c>
      <c r="H260">
        <f>D260*F260</f>
        <v>0</v>
      </c>
    </row>
    <row r="261" spans="1:8" x14ac:dyDescent="0.2">
      <c r="A261" s="14">
        <v>654.5999755859375</v>
      </c>
      <c r="B261" s="14">
        <v>10.311332702636719</v>
      </c>
      <c r="C261" s="14">
        <v>48.812099456787109</v>
      </c>
      <c r="D261" s="14">
        <v>17.730770111083984</v>
      </c>
      <c r="E261">
        <f t="shared" si="8"/>
        <v>0</v>
      </c>
      <c r="F261">
        <f t="shared" si="9"/>
        <v>1</v>
      </c>
      <c r="G261">
        <f>D261*E261</f>
        <v>0</v>
      </c>
      <c r="H261">
        <f>D261*F261</f>
        <v>17.730770111083984</v>
      </c>
    </row>
    <row r="262" spans="1:8" x14ac:dyDescent="0.2">
      <c r="A262" s="14">
        <v>659.79998779296875</v>
      </c>
      <c r="B262" s="14">
        <v>16.986625671386719</v>
      </c>
      <c r="C262" s="14">
        <v>22.693000793457031</v>
      </c>
      <c r="D262" s="14">
        <v>20.448360443115234</v>
      </c>
      <c r="E262">
        <f t="shared" si="8"/>
        <v>1</v>
      </c>
      <c r="F262">
        <f t="shared" si="9"/>
        <v>0</v>
      </c>
      <c r="G262">
        <f>D262*E262</f>
        <v>20.448360443115234</v>
      </c>
      <c r="H262">
        <f>D262*F262</f>
        <v>0</v>
      </c>
    </row>
    <row r="263" spans="1:8" x14ac:dyDescent="0.2">
      <c r="A263" s="14">
        <v>661.5999755859375</v>
      </c>
      <c r="B263" s="14">
        <v>9.6120004653930664</v>
      </c>
      <c r="C263" s="14">
        <v>66.206901550292969</v>
      </c>
      <c r="D263" s="14">
        <v>20.371694564819336</v>
      </c>
      <c r="E263">
        <f t="shared" si="8"/>
        <v>0</v>
      </c>
      <c r="F263">
        <f t="shared" si="9"/>
        <v>1</v>
      </c>
      <c r="G263">
        <f>D263*E263</f>
        <v>0</v>
      </c>
      <c r="H263">
        <f>D263*F263</f>
        <v>20.371694564819336</v>
      </c>
    </row>
    <row r="264" spans="1:8" x14ac:dyDescent="0.2">
      <c r="A264" s="14">
        <v>660.9000244140625</v>
      </c>
      <c r="B264" s="14">
        <v>21.110500335693359</v>
      </c>
      <c r="C264" s="14">
        <v>15.655900001525879</v>
      </c>
      <c r="D264" s="14">
        <v>20.164787292480469</v>
      </c>
      <c r="E264">
        <f t="shared" si="8"/>
        <v>1</v>
      </c>
      <c r="F264">
        <f t="shared" si="9"/>
        <v>0</v>
      </c>
      <c r="G264">
        <f>D264*E264</f>
        <v>20.164787292480469</v>
      </c>
      <c r="H264">
        <f>D264*F264</f>
        <v>0</v>
      </c>
    </row>
    <row r="265" spans="1:8" x14ac:dyDescent="0.2">
      <c r="A265" s="14">
        <v>664.0999755859375</v>
      </c>
      <c r="B265" s="14">
        <v>16.473312377929688</v>
      </c>
      <c r="C265" s="14">
        <v>30.441699981689453</v>
      </c>
      <c r="D265" s="14">
        <v>21.615377426147461</v>
      </c>
      <c r="E265">
        <f t="shared" si="8"/>
        <v>1</v>
      </c>
      <c r="F265">
        <f t="shared" si="9"/>
        <v>0</v>
      </c>
      <c r="G265">
        <f>D265*E265</f>
        <v>21.615377426147461</v>
      </c>
      <c r="H265">
        <f>D265*F265</f>
        <v>0</v>
      </c>
    </row>
    <row r="266" spans="1:8" x14ac:dyDescent="0.2">
      <c r="A266" s="14">
        <v>650.79998779296875</v>
      </c>
      <c r="B266" s="14">
        <v>18.368999481201172</v>
      </c>
      <c r="C266" s="14">
        <v>21.379299163818359</v>
      </c>
      <c r="D266" s="14">
        <v>20.561428070068359</v>
      </c>
      <c r="E266">
        <f t="shared" si="8"/>
        <v>1</v>
      </c>
      <c r="F266">
        <f t="shared" si="9"/>
        <v>0</v>
      </c>
      <c r="G266">
        <f>D266*E266</f>
        <v>20.561428070068359</v>
      </c>
      <c r="H266">
        <f>D266*F266</f>
        <v>0</v>
      </c>
    </row>
    <row r="267" spans="1:8" x14ac:dyDescent="0.2">
      <c r="A267" s="14">
        <v>663.5999755859375</v>
      </c>
      <c r="B267" s="14">
        <v>16.654111862182617</v>
      </c>
      <c r="C267" s="14">
        <v>31.018899917602539</v>
      </c>
      <c r="D267" s="14">
        <v>19.955511093139648</v>
      </c>
      <c r="E267">
        <f t="shared" si="8"/>
        <v>1</v>
      </c>
      <c r="F267">
        <f t="shared" si="9"/>
        <v>0</v>
      </c>
      <c r="G267">
        <f>D267*E267</f>
        <v>19.955511093139648</v>
      </c>
      <c r="H267">
        <f>D267*F267</f>
        <v>0</v>
      </c>
    </row>
    <row r="268" spans="1:8" x14ac:dyDescent="0.2">
      <c r="A268" s="14">
        <v>658.29998779296875</v>
      </c>
      <c r="B268" s="14">
        <v>18.544221878051758</v>
      </c>
      <c r="C268" s="14">
        <v>18.387800216674805</v>
      </c>
      <c r="D268" s="14">
        <v>21.183870315551758</v>
      </c>
      <c r="E268">
        <f t="shared" si="8"/>
        <v>1</v>
      </c>
      <c r="F268">
        <f t="shared" si="9"/>
        <v>0</v>
      </c>
      <c r="G268">
        <f>D268*E268</f>
        <v>21.183870315551758</v>
      </c>
      <c r="H268">
        <f>D268*F268</f>
        <v>0</v>
      </c>
    </row>
    <row r="269" spans="1:8" x14ac:dyDescent="0.2">
      <c r="A269" s="14">
        <v>661</v>
      </c>
      <c r="B269" s="14">
        <v>14.180000305175781</v>
      </c>
      <c r="C269" s="14">
        <v>42.446800231933594</v>
      </c>
      <c r="D269" s="14">
        <v>18.810422897338867</v>
      </c>
      <c r="E269">
        <f t="shared" si="8"/>
        <v>0</v>
      </c>
      <c r="F269">
        <f t="shared" si="9"/>
        <v>0</v>
      </c>
      <c r="G269">
        <f>D269*E269</f>
        <v>0</v>
      </c>
      <c r="H269">
        <f>D269*F269</f>
        <v>0</v>
      </c>
    </row>
    <row r="270" spans="1:8" x14ac:dyDescent="0.2">
      <c r="A270" s="14">
        <v>659.5</v>
      </c>
      <c r="B270" s="14">
        <v>18.02955436706543</v>
      </c>
      <c r="C270" s="14">
        <v>30.069099426269531</v>
      </c>
      <c r="D270" s="14">
        <v>20.57838249206543</v>
      </c>
      <c r="E270">
        <f t="shared" si="8"/>
        <v>1</v>
      </c>
      <c r="F270">
        <f t="shared" si="9"/>
        <v>0</v>
      </c>
      <c r="G270">
        <f>D270*E270</f>
        <v>20.57838249206543</v>
      </c>
      <c r="H270">
        <f>D270*F270</f>
        <v>0</v>
      </c>
    </row>
    <row r="271" spans="1:8" x14ac:dyDescent="0.2">
      <c r="A271" s="14">
        <v>661.29998779296875</v>
      </c>
      <c r="B271" s="14">
        <v>13.586000442504883</v>
      </c>
      <c r="C271" s="14">
        <v>0</v>
      </c>
      <c r="D271" s="14">
        <v>18.324607849121094</v>
      </c>
      <c r="E271">
        <f t="shared" si="8"/>
        <v>0</v>
      </c>
      <c r="F271">
        <f t="shared" si="9"/>
        <v>0</v>
      </c>
      <c r="G271">
        <f>D271*E271</f>
        <v>0</v>
      </c>
      <c r="H271">
        <f>D271*F271</f>
        <v>0</v>
      </c>
    </row>
    <row r="272" spans="1:8" x14ac:dyDescent="0.2">
      <c r="A272" s="14">
        <v>663.5</v>
      </c>
      <c r="B272" s="14">
        <v>12.640000343322754</v>
      </c>
      <c r="C272" s="14">
        <v>42.600898742675781</v>
      </c>
      <c r="D272" s="14">
        <v>18.820627212524414</v>
      </c>
      <c r="E272">
        <f t="shared" si="8"/>
        <v>0</v>
      </c>
      <c r="F272">
        <f t="shared" si="9"/>
        <v>0</v>
      </c>
      <c r="G272">
        <f>D272*E272</f>
        <v>0</v>
      </c>
      <c r="H272">
        <f>D272*F272</f>
        <v>0</v>
      </c>
    </row>
    <row r="273" spans="1:8" x14ac:dyDescent="0.2">
      <c r="A273" s="14">
        <v>661.70001220703125</v>
      </c>
      <c r="B273" s="14">
        <v>11.102999687194824</v>
      </c>
      <c r="C273" s="14">
        <v>45.882400512695312</v>
      </c>
      <c r="D273" s="14">
        <v>20.816326141357422</v>
      </c>
      <c r="E273">
        <f t="shared" si="8"/>
        <v>0</v>
      </c>
      <c r="F273">
        <f t="shared" si="9"/>
        <v>1</v>
      </c>
      <c r="G273">
        <f>D273*E273</f>
        <v>0</v>
      </c>
      <c r="H273">
        <f>D273*F273</f>
        <v>20.816326141357422</v>
      </c>
    </row>
    <row r="274" spans="1:8" x14ac:dyDescent="0.2">
      <c r="A274" s="14">
        <v>673.4000244140625</v>
      </c>
      <c r="B274" s="14">
        <v>7.5</v>
      </c>
      <c r="C274" s="14">
        <v>56.875</v>
      </c>
      <c r="D274" s="14">
        <v>20</v>
      </c>
      <c r="E274">
        <f t="shared" si="8"/>
        <v>0</v>
      </c>
      <c r="F274">
        <f t="shared" si="9"/>
        <v>1</v>
      </c>
      <c r="G274">
        <f>D274*E274</f>
        <v>0</v>
      </c>
      <c r="H274">
        <f>D274*F274</f>
        <v>20</v>
      </c>
    </row>
    <row r="275" spans="1:8" x14ac:dyDescent="0.2">
      <c r="A275" s="14">
        <v>659.5</v>
      </c>
      <c r="B275" s="14">
        <v>15.505999565124512</v>
      </c>
      <c r="C275" s="14">
        <v>25.103700637817383</v>
      </c>
      <c r="D275" s="14">
        <v>19.681818008422852</v>
      </c>
      <c r="E275">
        <f t="shared" si="8"/>
        <v>1</v>
      </c>
      <c r="F275">
        <f t="shared" si="9"/>
        <v>0</v>
      </c>
      <c r="G275">
        <f>D275*E275</f>
        <v>19.681818008422852</v>
      </c>
      <c r="H275">
        <f>D275*F275</f>
        <v>0</v>
      </c>
    </row>
    <row r="276" spans="1:8" x14ac:dyDescent="0.2">
      <c r="A276" s="14">
        <v>661.5</v>
      </c>
      <c r="B276" s="14">
        <v>22.841400146484375</v>
      </c>
      <c r="C276" s="14">
        <v>44.390701293945312</v>
      </c>
      <c r="D276" s="14">
        <v>19.390176773071289</v>
      </c>
      <c r="E276">
        <f t="shared" si="8"/>
        <v>1</v>
      </c>
      <c r="F276">
        <f t="shared" si="9"/>
        <v>1</v>
      </c>
      <c r="G276">
        <f>D276*E276</f>
        <v>19.390176773071289</v>
      </c>
      <c r="H276">
        <f>D276*F276</f>
        <v>19.390176773071289</v>
      </c>
    </row>
    <row r="277" spans="1:8" x14ac:dyDescent="0.2">
      <c r="A277" s="14">
        <v>663.4000244140625</v>
      </c>
      <c r="B277" s="14">
        <v>19.823125839233398</v>
      </c>
      <c r="C277" s="14">
        <v>27.354499816894531</v>
      </c>
      <c r="D277" s="14">
        <v>20.927318572998047</v>
      </c>
      <c r="E277">
        <f t="shared" si="8"/>
        <v>1</v>
      </c>
      <c r="F277">
        <f t="shared" si="9"/>
        <v>0</v>
      </c>
      <c r="G277">
        <f>D277*E277</f>
        <v>20.927318572998047</v>
      </c>
      <c r="H277">
        <f>D277*F277</f>
        <v>0</v>
      </c>
    </row>
    <row r="278" spans="1:8" x14ac:dyDescent="0.2">
      <c r="A278" s="14">
        <v>655.70001220703125</v>
      </c>
      <c r="B278" s="14">
        <v>16.347000122070312</v>
      </c>
      <c r="C278" s="14">
        <v>24.722200393676758</v>
      </c>
      <c r="D278" s="14">
        <v>19.944366455078125</v>
      </c>
      <c r="E278">
        <f t="shared" si="8"/>
        <v>1</v>
      </c>
      <c r="F278">
        <f t="shared" si="9"/>
        <v>0</v>
      </c>
      <c r="G278">
        <f>D278*E278</f>
        <v>19.944366455078125</v>
      </c>
      <c r="H278">
        <f>D278*F278</f>
        <v>0</v>
      </c>
    </row>
    <row r="279" spans="1:8" x14ac:dyDescent="0.2">
      <c r="A279" s="14">
        <v>667</v>
      </c>
      <c r="B279" s="14">
        <v>16.292999267578125</v>
      </c>
      <c r="C279" s="14">
        <v>14.850899696350098</v>
      </c>
      <c r="D279" s="14">
        <v>20.791093826293945</v>
      </c>
      <c r="E279">
        <f t="shared" si="8"/>
        <v>1</v>
      </c>
      <c r="F279">
        <f t="shared" si="9"/>
        <v>0</v>
      </c>
      <c r="G279">
        <f>D279*E279</f>
        <v>20.791093826293945</v>
      </c>
      <c r="H279">
        <f>D279*F279</f>
        <v>0</v>
      </c>
    </row>
    <row r="280" spans="1:8" x14ac:dyDescent="0.2">
      <c r="A280" s="14">
        <v>663</v>
      </c>
      <c r="B280" s="14">
        <v>13.248000144958496</v>
      </c>
      <c r="C280" s="14">
        <v>29.838699340820312</v>
      </c>
      <c r="D280" s="14">
        <v>19.20353889465332</v>
      </c>
      <c r="E280">
        <f t="shared" si="8"/>
        <v>0</v>
      </c>
      <c r="F280">
        <f t="shared" si="9"/>
        <v>0</v>
      </c>
      <c r="G280">
        <f>D280*E280</f>
        <v>0</v>
      </c>
      <c r="H280">
        <f>D280*F280</f>
        <v>0</v>
      </c>
    </row>
    <row r="281" spans="1:8" x14ac:dyDescent="0.2">
      <c r="A281" s="14">
        <v>658.4000244140625</v>
      </c>
      <c r="B281" s="14">
        <v>14.010000228881836</v>
      </c>
      <c r="C281" s="14">
        <v>37.087398529052734</v>
      </c>
      <c r="D281" s="14">
        <v>19.024391174316406</v>
      </c>
      <c r="E281">
        <f t="shared" si="8"/>
        <v>0</v>
      </c>
      <c r="F281">
        <f t="shared" si="9"/>
        <v>0</v>
      </c>
      <c r="G281">
        <f>D281*E281</f>
        <v>0</v>
      </c>
      <c r="H281">
        <f>D281*F281</f>
        <v>0</v>
      </c>
    </row>
    <row r="282" spans="1:8" x14ac:dyDescent="0.2">
      <c r="A282" s="14">
        <v>657.5</v>
      </c>
      <c r="B282" s="14">
        <v>14.163000106811523</v>
      </c>
      <c r="C282" s="14">
        <v>25.605499267578125</v>
      </c>
      <c r="D282" s="14">
        <v>17.620578765869141</v>
      </c>
      <c r="E282">
        <f t="shared" si="8"/>
        <v>0</v>
      </c>
      <c r="F282">
        <f t="shared" si="9"/>
        <v>0</v>
      </c>
      <c r="G282">
        <f>D282*E282</f>
        <v>0</v>
      </c>
      <c r="H282">
        <f>D282*F282</f>
        <v>0</v>
      </c>
    </row>
    <row r="283" spans="1:8" x14ac:dyDescent="0.2">
      <c r="A283" s="14">
        <v>659.29998779296875</v>
      </c>
      <c r="B283" s="14">
        <v>15.770999908447266</v>
      </c>
      <c r="C283" s="14">
        <v>20.926300048828125</v>
      </c>
      <c r="D283" s="14">
        <v>20.237154006958008</v>
      </c>
      <c r="E283">
        <f t="shared" si="8"/>
        <v>1</v>
      </c>
      <c r="F283">
        <f t="shared" si="9"/>
        <v>0</v>
      </c>
      <c r="G283">
        <f>D283*E283</f>
        <v>20.237154006958008</v>
      </c>
      <c r="H283">
        <f>D283*F283</f>
        <v>0</v>
      </c>
    </row>
    <row r="284" spans="1:8" x14ac:dyDescent="0.2">
      <c r="A284" s="14">
        <v>662.5999755859375</v>
      </c>
      <c r="B284" s="14">
        <v>14.483332633972168</v>
      </c>
      <c r="C284" s="14">
        <v>35.846199035644531</v>
      </c>
      <c r="D284" s="14">
        <v>19.293739318847656</v>
      </c>
      <c r="E284">
        <f t="shared" si="8"/>
        <v>0</v>
      </c>
      <c r="F284">
        <f t="shared" si="9"/>
        <v>0</v>
      </c>
      <c r="G284">
        <f>D284*E284</f>
        <v>0</v>
      </c>
      <c r="H284">
        <f>D284*F284</f>
        <v>0</v>
      </c>
    </row>
    <row r="285" spans="1:8" x14ac:dyDescent="0.2">
      <c r="A285" s="14">
        <v>666.79998779296875</v>
      </c>
      <c r="B285" s="14">
        <v>14.208999633789062</v>
      </c>
      <c r="C285" s="14">
        <v>26.213600158691406</v>
      </c>
      <c r="D285" s="14">
        <v>18.829980850219727</v>
      </c>
      <c r="E285">
        <f t="shared" si="8"/>
        <v>0</v>
      </c>
      <c r="F285">
        <f t="shared" si="9"/>
        <v>0</v>
      </c>
      <c r="G285">
        <f>D285*E285</f>
        <v>0</v>
      </c>
      <c r="H285">
        <f>D285*F285</f>
        <v>0</v>
      </c>
    </row>
    <row r="286" spans="1:8" x14ac:dyDescent="0.2">
      <c r="A286" s="14">
        <v>661.29998779296875</v>
      </c>
      <c r="B286" s="14">
        <v>15.166999816894531</v>
      </c>
      <c r="C286" s="14">
        <v>36.484500885009766</v>
      </c>
      <c r="D286" s="14">
        <v>20.339492797851562</v>
      </c>
      <c r="E286">
        <f t="shared" si="8"/>
        <v>1</v>
      </c>
      <c r="F286">
        <f t="shared" si="9"/>
        <v>0</v>
      </c>
      <c r="G286">
        <f>D286*E286</f>
        <v>20.339492797851562</v>
      </c>
      <c r="H286">
        <f>D286*F286</f>
        <v>0</v>
      </c>
    </row>
    <row r="287" spans="1:8" x14ac:dyDescent="0.2">
      <c r="A287" s="14">
        <v>668.29998779296875</v>
      </c>
      <c r="B287" s="14">
        <v>12.584250450134277</v>
      </c>
      <c r="C287" s="14">
        <v>43.216499328613281</v>
      </c>
      <c r="D287" s="14">
        <v>19.228996276855469</v>
      </c>
      <c r="E287">
        <f t="shared" si="8"/>
        <v>0</v>
      </c>
      <c r="F287">
        <f t="shared" si="9"/>
        <v>0</v>
      </c>
      <c r="G287">
        <f>D287*E287</f>
        <v>0</v>
      </c>
      <c r="H287">
        <f>D287*F287</f>
        <v>0</v>
      </c>
    </row>
    <row r="288" spans="1:8" x14ac:dyDescent="0.2">
      <c r="A288" s="14">
        <v>670.0999755859375</v>
      </c>
      <c r="B288" s="14">
        <v>10.550999641418457</v>
      </c>
      <c r="C288" s="14">
        <v>55.285499572753906</v>
      </c>
      <c r="D288" s="14">
        <v>17.891304016113281</v>
      </c>
      <c r="E288">
        <f t="shared" si="8"/>
        <v>0</v>
      </c>
      <c r="F288">
        <f t="shared" si="9"/>
        <v>1</v>
      </c>
      <c r="G288">
        <f>D288*E288</f>
        <v>0</v>
      </c>
      <c r="H288">
        <f>D288*F288</f>
        <v>17.891304016113281</v>
      </c>
    </row>
    <row r="289" spans="1:8" x14ac:dyDescent="0.2">
      <c r="A289" s="14">
        <v>661.79998779296875</v>
      </c>
      <c r="B289" s="14">
        <v>16.955999374389648</v>
      </c>
      <c r="C289" s="14">
        <v>13.369199752807617</v>
      </c>
      <c r="D289" s="14">
        <v>19.518810272216797</v>
      </c>
      <c r="E289">
        <f t="shared" si="8"/>
        <v>1</v>
      </c>
      <c r="F289">
        <f t="shared" si="9"/>
        <v>0</v>
      </c>
      <c r="G289">
        <f>D289*E289</f>
        <v>19.518810272216797</v>
      </c>
      <c r="H289">
        <f>D289*F289</f>
        <v>0</v>
      </c>
    </row>
    <row r="290" spans="1:8" x14ac:dyDescent="0.2">
      <c r="A290" s="14">
        <v>659.29998779296875</v>
      </c>
      <c r="B290" s="14">
        <v>17.708999633789062</v>
      </c>
      <c r="C290" s="14">
        <v>25.429599761962891</v>
      </c>
      <c r="D290" s="14">
        <v>19.084506988525391</v>
      </c>
      <c r="E290">
        <f t="shared" si="8"/>
        <v>1</v>
      </c>
      <c r="F290">
        <f t="shared" si="9"/>
        <v>0</v>
      </c>
      <c r="G290">
        <f>D290*E290</f>
        <v>19.084506988525391</v>
      </c>
      <c r="H290">
        <f>D290*F290</f>
        <v>0</v>
      </c>
    </row>
    <row r="291" spans="1:8" x14ac:dyDescent="0.2">
      <c r="A291" s="14">
        <v>657</v>
      </c>
      <c r="B291" s="14">
        <v>16.271999359130859</v>
      </c>
      <c r="C291" s="14">
        <v>32.686100006103516</v>
      </c>
      <c r="D291" s="14">
        <v>19.935483932495117</v>
      </c>
      <c r="E291">
        <f t="shared" si="8"/>
        <v>1</v>
      </c>
      <c r="F291">
        <f t="shared" si="9"/>
        <v>0</v>
      </c>
      <c r="G291">
        <f>D291*E291</f>
        <v>19.935483932495117</v>
      </c>
      <c r="H291">
        <f>D291*F291</f>
        <v>0</v>
      </c>
    </row>
    <row r="292" spans="1:8" x14ac:dyDescent="0.2">
      <c r="A292" s="14">
        <v>661.5999755859375</v>
      </c>
      <c r="B292" s="14">
        <v>17.900800704956055</v>
      </c>
      <c r="C292" s="14">
        <v>33.810298919677734</v>
      </c>
      <c r="D292" s="14">
        <v>18.873256683349609</v>
      </c>
      <c r="E292">
        <f t="shared" si="8"/>
        <v>1</v>
      </c>
      <c r="F292">
        <f t="shared" si="9"/>
        <v>0</v>
      </c>
      <c r="G292">
        <f>D292*E292</f>
        <v>18.873256683349609</v>
      </c>
      <c r="H292">
        <f>D292*F292</f>
        <v>0</v>
      </c>
    </row>
    <row r="293" spans="1:8" x14ac:dyDescent="0.2">
      <c r="A293" s="14">
        <v>654.5999755859375</v>
      </c>
      <c r="B293" s="14">
        <v>11.833999633789062</v>
      </c>
      <c r="C293" s="14">
        <v>47.305400848388672</v>
      </c>
      <c r="D293" s="14">
        <v>20.14178466796875</v>
      </c>
      <c r="E293">
        <f t="shared" si="8"/>
        <v>0</v>
      </c>
      <c r="F293">
        <f t="shared" si="9"/>
        <v>1</v>
      </c>
      <c r="G293">
        <f>D293*E293</f>
        <v>0</v>
      </c>
      <c r="H293">
        <f>D293*F293</f>
        <v>20.14178466796875</v>
      </c>
    </row>
    <row r="294" spans="1:8" x14ac:dyDescent="0.2">
      <c r="A294" s="14">
        <v>665.4000244140625</v>
      </c>
      <c r="B294" s="14">
        <v>18.620199203491211</v>
      </c>
      <c r="C294" s="14">
        <v>15.929900169372559</v>
      </c>
      <c r="D294" s="14">
        <v>23.556371688842773</v>
      </c>
      <c r="E294">
        <f t="shared" si="8"/>
        <v>1</v>
      </c>
      <c r="F294">
        <f t="shared" si="9"/>
        <v>0</v>
      </c>
      <c r="G294">
        <f>D294*E294</f>
        <v>23.556371688842773</v>
      </c>
      <c r="H294">
        <f>D294*F294</f>
        <v>0</v>
      </c>
    </row>
    <row r="295" spans="1:8" x14ac:dyDescent="0.2">
      <c r="A295" s="14">
        <v>665.79998779296875</v>
      </c>
      <c r="B295" s="14">
        <v>12.430999755859375</v>
      </c>
      <c r="C295" s="14">
        <v>30.373199462890625</v>
      </c>
      <c r="D295" s="14">
        <v>21.464788436889648</v>
      </c>
      <c r="E295">
        <f t="shared" si="8"/>
        <v>0</v>
      </c>
      <c r="F295">
        <f t="shared" si="9"/>
        <v>0</v>
      </c>
      <c r="G295">
        <f>D295*E295</f>
        <v>0</v>
      </c>
      <c r="H295">
        <f>D295*F295</f>
        <v>0</v>
      </c>
    </row>
    <row r="296" spans="1:8" x14ac:dyDescent="0.2">
      <c r="A296" s="14">
        <v>663.9000244140625</v>
      </c>
      <c r="B296" s="14">
        <v>15.166999816894531</v>
      </c>
      <c r="C296" s="14">
        <v>29.039800643920898</v>
      </c>
      <c r="D296" s="14">
        <v>19.191011428833008</v>
      </c>
      <c r="E296">
        <f t="shared" si="8"/>
        <v>1</v>
      </c>
      <c r="F296">
        <f t="shared" si="9"/>
        <v>0</v>
      </c>
      <c r="G296">
        <f>D296*E296</f>
        <v>19.191011428833008</v>
      </c>
      <c r="H296">
        <f>D296*F296</f>
        <v>0</v>
      </c>
    </row>
    <row r="297" spans="1:8" x14ac:dyDescent="0.2">
      <c r="A297" s="14">
        <v>665.79998779296875</v>
      </c>
      <c r="B297" s="14">
        <v>20.875749588012695</v>
      </c>
      <c r="C297" s="14">
        <v>30.643699645996094</v>
      </c>
      <c r="D297" s="14">
        <v>20.130800247192383</v>
      </c>
      <c r="E297">
        <f t="shared" si="8"/>
        <v>1</v>
      </c>
      <c r="F297">
        <f t="shared" si="9"/>
        <v>0</v>
      </c>
      <c r="G297">
        <f>D297*E297</f>
        <v>20.130800247192383</v>
      </c>
      <c r="H297">
        <f>D297*F297</f>
        <v>0</v>
      </c>
    </row>
    <row r="298" spans="1:8" x14ac:dyDescent="0.2">
      <c r="A298" s="14">
        <v>662.29998779296875</v>
      </c>
      <c r="B298" s="14">
        <v>10.638999938964844</v>
      </c>
      <c r="C298" s="14">
        <v>50.387599945068359</v>
      </c>
      <c r="D298" s="14">
        <v>25.799999237060547</v>
      </c>
      <c r="E298">
        <f t="shared" si="8"/>
        <v>0</v>
      </c>
      <c r="F298">
        <f t="shared" si="9"/>
        <v>1</v>
      </c>
      <c r="G298">
        <f>D298*E298</f>
        <v>0</v>
      </c>
      <c r="H298">
        <f>D298*F298</f>
        <v>25.799999237060547</v>
      </c>
    </row>
    <row r="299" spans="1:8" x14ac:dyDescent="0.2">
      <c r="A299" s="14">
        <v>664</v>
      </c>
      <c r="B299" s="14">
        <v>25.029619216918945</v>
      </c>
      <c r="C299" s="14">
        <v>28.37660026550293</v>
      </c>
      <c r="D299" s="14">
        <v>18.777740478515625</v>
      </c>
      <c r="E299">
        <f t="shared" si="8"/>
        <v>1</v>
      </c>
      <c r="F299">
        <f t="shared" si="9"/>
        <v>0</v>
      </c>
      <c r="G299">
        <f>D299*E299</f>
        <v>18.777740478515625</v>
      </c>
      <c r="H299">
        <f>D299*F299</f>
        <v>0</v>
      </c>
    </row>
    <row r="300" spans="1:8" x14ac:dyDescent="0.2">
      <c r="A300" s="14">
        <v>663.4000244140625</v>
      </c>
      <c r="B300" s="14">
        <v>16.757801055908203</v>
      </c>
      <c r="C300" s="14">
        <v>31.082799911499023</v>
      </c>
      <c r="D300" s="14">
        <v>19.10981559753418</v>
      </c>
      <c r="E300">
        <f t="shared" si="8"/>
        <v>1</v>
      </c>
      <c r="F300">
        <f t="shared" si="9"/>
        <v>0</v>
      </c>
      <c r="G300">
        <f>D300*E300</f>
        <v>19.10981559753418</v>
      </c>
      <c r="H300">
        <f>D300*F300</f>
        <v>0</v>
      </c>
    </row>
    <row r="301" spans="1:8" x14ac:dyDescent="0.2">
      <c r="A301" s="14">
        <v>674.20001220703125</v>
      </c>
      <c r="B301" s="14">
        <v>15.296999931335449</v>
      </c>
      <c r="C301" s="14">
        <v>30.172399520874023</v>
      </c>
      <c r="D301" s="14">
        <v>19.701086044311523</v>
      </c>
      <c r="E301">
        <f t="shared" si="8"/>
        <v>1</v>
      </c>
      <c r="F301">
        <f t="shared" si="9"/>
        <v>0</v>
      </c>
      <c r="G301">
        <f>D301*E301</f>
        <v>19.701086044311523</v>
      </c>
      <c r="H301">
        <f>D301*F301</f>
        <v>0</v>
      </c>
    </row>
    <row r="302" spans="1:8" x14ac:dyDescent="0.2">
      <c r="A302" s="14">
        <v>660.9000244140625</v>
      </c>
      <c r="B302" s="14">
        <v>17.36944580078125</v>
      </c>
      <c r="C302" s="14">
        <v>24.747100830078125</v>
      </c>
      <c r="D302" s="14">
        <v>18.615942001342773</v>
      </c>
      <c r="E302">
        <f t="shared" si="8"/>
        <v>1</v>
      </c>
      <c r="F302">
        <f t="shared" si="9"/>
        <v>0</v>
      </c>
      <c r="G302">
        <f>D302*E302</f>
        <v>18.615942001342773</v>
      </c>
      <c r="H302">
        <f>D302*F302</f>
        <v>0</v>
      </c>
    </row>
    <row r="303" spans="1:8" x14ac:dyDescent="0.2">
      <c r="A303" s="14">
        <v>667.4000244140625</v>
      </c>
      <c r="B303" s="14">
        <v>22.096000671386719</v>
      </c>
      <c r="C303" s="14">
        <v>36.000701904296875</v>
      </c>
      <c r="D303" s="14">
        <v>20.997211456298828</v>
      </c>
      <c r="E303">
        <f t="shared" si="8"/>
        <v>1</v>
      </c>
      <c r="F303">
        <f t="shared" si="9"/>
        <v>0</v>
      </c>
      <c r="G303">
        <f>D303*E303</f>
        <v>20.997211456298828</v>
      </c>
      <c r="H303">
        <f>D303*F303</f>
        <v>0</v>
      </c>
    </row>
    <row r="304" spans="1:8" x14ac:dyDescent="0.2">
      <c r="A304" s="14">
        <v>661.5</v>
      </c>
      <c r="B304" s="14">
        <v>22.841999053955078</v>
      </c>
      <c r="C304" s="14">
        <v>13.869600296020508</v>
      </c>
      <c r="D304" s="14">
        <v>20</v>
      </c>
      <c r="E304">
        <f t="shared" si="8"/>
        <v>1</v>
      </c>
      <c r="F304">
        <f t="shared" si="9"/>
        <v>0</v>
      </c>
      <c r="G304">
        <f>D304*E304</f>
        <v>20</v>
      </c>
      <c r="H304">
        <f>D304*F304</f>
        <v>0</v>
      </c>
    </row>
    <row r="305" spans="1:8" x14ac:dyDescent="0.2">
      <c r="A305" s="14">
        <v>667.4000244140625</v>
      </c>
      <c r="B305" s="14">
        <v>18.319875717163086</v>
      </c>
      <c r="C305" s="14">
        <v>45.723400115966797</v>
      </c>
      <c r="D305" s="14">
        <v>20.983251571655273</v>
      </c>
      <c r="E305">
        <f t="shared" si="8"/>
        <v>1</v>
      </c>
      <c r="F305">
        <f t="shared" si="9"/>
        <v>1</v>
      </c>
      <c r="G305">
        <f>D305*E305</f>
        <v>20.983251571655273</v>
      </c>
      <c r="H305">
        <f>D305*F305</f>
        <v>20.983251571655273</v>
      </c>
    </row>
    <row r="306" spans="1:8" x14ac:dyDescent="0.2">
      <c r="A306" s="14">
        <v>664</v>
      </c>
      <c r="B306" s="14">
        <v>25.030000686645508</v>
      </c>
      <c r="C306" s="14">
        <v>15.088600158691406</v>
      </c>
      <c r="D306" s="14">
        <v>21.642623901367188</v>
      </c>
      <c r="E306">
        <f t="shared" si="8"/>
        <v>1</v>
      </c>
      <c r="F306">
        <f t="shared" si="9"/>
        <v>0</v>
      </c>
      <c r="G306">
        <f>D306*E306</f>
        <v>21.642623901367188</v>
      </c>
      <c r="H306">
        <f>D306*F306</f>
        <v>0</v>
      </c>
    </row>
    <row r="307" spans="1:8" x14ac:dyDescent="0.2">
      <c r="A307" s="14">
        <v>663.4000244140625</v>
      </c>
      <c r="B307" s="14">
        <v>21.957000732421875</v>
      </c>
      <c r="C307" s="14">
        <v>31.851900100708008</v>
      </c>
      <c r="D307" s="14">
        <v>20.029672622680664</v>
      </c>
      <c r="E307">
        <f t="shared" si="8"/>
        <v>1</v>
      </c>
      <c r="F307">
        <f t="shared" si="9"/>
        <v>0</v>
      </c>
      <c r="G307">
        <f>D307*E307</f>
        <v>20.029672622680664</v>
      </c>
      <c r="H307">
        <f>D307*F307</f>
        <v>0</v>
      </c>
    </row>
    <row r="308" spans="1:8" x14ac:dyDescent="0.2">
      <c r="A308" s="14">
        <v>665.29998779296875</v>
      </c>
      <c r="B308" s="14">
        <v>18.796833038330078</v>
      </c>
      <c r="C308" s="14">
        <v>24.603500366210938</v>
      </c>
      <c r="D308" s="14">
        <v>19.811397552490234</v>
      </c>
      <c r="E308">
        <f t="shared" si="8"/>
        <v>1</v>
      </c>
      <c r="F308">
        <f t="shared" si="9"/>
        <v>0</v>
      </c>
      <c r="G308">
        <f>D308*E308</f>
        <v>19.811397552490234</v>
      </c>
      <c r="H308">
        <f>D308*F308</f>
        <v>0</v>
      </c>
    </row>
    <row r="309" spans="1:8" x14ac:dyDescent="0.2">
      <c r="A309" s="14">
        <v>660.4000244140625</v>
      </c>
      <c r="B309" s="14">
        <v>10.638999938964844</v>
      </c>
      <c r="C309" s="14">
        <v>44.444400787353516</v>
      </c>
      <c r="D309" s="14">
        <v>18</v>
      </c>
      <c r="E309">
        <f t="shared" si="8"/>
        <v>0</v>
      </c>
      <c r="F309">
        <f t="shared" si="9"/>
        <v>1</v>
      </c>
      <c r="G309">
        <f>D309*E309</f>
        <v>0</v>
      </c>
      <c r="H309">
        <f>D309*F309</f>
        <v>18</v>
      </c>
    </row>
    <row r="310" spans="1:8" x14ac:dyDescent="0.2">
      <c r="A310" s="14">
        <v>661.29998779296875</v>
      </c>
      <c r="B310" s="14">
        <v>17.507999420166016</v>
      </c>
      <c r="C310" s="14">
        <v>15.209799766540527</v>
      </c>
      <c r="D310" s="14">
        <v>19.358108520507812</v>
      </c>
      <c r="E310">
        <f t="shared" si="8"/>
        <v>1</v>
      </c>
      <c r="F310">
        <f t="shared" si="9"/>
        <v>0</v>
      </c>
      <c r="G310">
        <f>D310*E310</f>
        <v>19.358108520507812</v>
      </c>
      <c r="H310">
        <f>D310*F310</f>
        <v>0</v>
      </c>
    </row>
    <row r="311" spans="1:8" x14ac:dyDescent="0.2">
      <c r="A311" s="14">
        <v>664.0999755859375</v>
      </c>
      <c r="B311" s="14">
        <v>18.593000411987305</v>
      </c>
      <c r="C311" s="14">
        <v>18.494100570678711</v>
      </c>
      <c r="D311" s="14">
        <v>20.179121017456055</v>
      </c>
      <c r="E311">
        <f t="shared" si="8"/>
        <v>1</v>
      </c>
      <c r="F311">
        <f t="shared" si="9"/>
        <v>0</v>
      </c>
      <c r="G311">
        <f>D311*E311</f>
        <v>20.179121017456055</v>
      </c>
      <c r="H311">
        <f>D311*F311</f>
        <v>0</v>
      </c>
    </row>
    <row r="312" spans="1:8" x14ac:dyDescent="0.2">
      <c r="A312" s="14">
        <v>661.9000244140625</v>
      </c>
      <c r="B312" s="14">
        <v>11.116000175476074</v>
      </c>
      <c r="C312" s="14">
        <v>22.883100509643555</v>
      </c>
      <c r="D312" s="14">
        <v>21.119863510131836</v>
      </c>
      <c r="E312">
        <f t="shared" si="8"/>
        <v>0</v>
      </c>
      <c r="F312">
        <f t="shared" si="9"/>
        <v>0</v>
      </c>
      <c r="G312">
        <f>D312*E312</f>
        <v>0</v>
      </c>
      <c r="H312">
        <f>D312*F312</f>
        <v>0</v>
      </c>
    </row>
    <row r="313" spans="1:8" x14ac:dyDescent="0.2">
      <c r="A313" s="14">
        <v>669.5</v>
      </c>
      <c r="B313" s="14">
        <v>14.09766674041748</v>
      </c>
      <c r="C313" s="14">
        <v>22.98390007019043</v>
      </c>
      <c r="D313" s="14">
        <v>23.389736175537109</v>
      </c>
      <c r="E313">
        <f t="shared" si="8"/>
        <v>0</v>
      </c>
      <c r="F313">
        <f t="shared" si="9"/>
        <v>0</v>
      </c>
      <c r="G313">
        <f>D313*E313</f>
        <v>0</v>
      </c>
      <c r="H313">
        <f>D313*F313</f>
        <v>0</v>
      </c>
    </row>
    <row r="314" spans="1:8" x14ac:dyDescent="0.2">
      <c r="A314" s="14">
        <v>661.20001220703125</v>
      </c>
      <c r="B314" s="14">
        <v>12.640000343322754</v>
      </c>
      <c r="C314" s="14">
        <v>40.163898468017578</v>
      </c>
      <c r="D314" s="14">
        <v>22.181818008422852</v>
      </c>
      <c r="E314">
        <f t="shared" si="8"/>
        <v>0</v>
      </c>
      <c r="F314">
        <f t="shared" si="9"/>
        <v>0</v>
      </c>
      <c r="G314">
        <f>D314*E314</f>
        <v>0</v>
      </c>
      <c r="H314">
        <f>D314*F314</f>
        <v>0</v>
      </c>
    </row>
    <row r="315" spans="1:8" x14ac:dyDescent="0.2">
      <c r="A315" s="14">
        <v>665.79998779296875</v>
      </c>
      <c r="B315" s="14">
        <v>20.936428070068359</v>
      </c>
      <c r="C315" s="14">
        <v>13.276200294494629</v>
      </c>
      <c r="D315" s="14">
        <v>19.942827224731445</v>
      </c>
      <c r="E315">
        <f t="shared" si="8"/>
        <v>1</v>
      </c>
      <c r="F315">
        <f t="shared" si="9"/>
        <v>0</v>
      </c>
      <c r="G315">
        <f>D315*E315</f>
        <v>19.942827224731445</v>
      </c>
      <c r="H315">
        <f>D315*F315</f>
        <v>0</v>
      </c>
    </row>
    <row r="316" spans="1:8" x14ac:dyDescent="0.2">
      <c r="A316" s="14">
        <v>671.29998779296875</v>
      </c>
      <c r="B316" s="14">
        <v>14.180000305175781</v>
      </c>
      <c r="C316" s="14">
        <v>32.608699798583984</v>
      </c>
      <c r="D316" s="14">
        <v>17.78825569152832</v>
      </c>
      <c r="E316">
        <f t="shared" si="8"/>
        <v>0</v>
      </c>
      <c r="F316">
        <f t="shared" si="9"/>
        <v>0</v>
      </c>
      <c r="G316">
        <f>D316*E316</f>
        <v>0</v>
      </c>
      <c r="H316">
        <f>D316*F316</f>
        <v>0</v>
      </c>
    </row>
    <row r="317" spans="1:8" x14ac:dyDescent="0.2">
      <c r="A317" s="14">
        <v>666.79998779296875</v>
      </c>
      <c r="B317" s="14">
        <v>11.826000213623047</v>
      </c>
      <c r="C317" s="14">
        <v>53.503200531005859</v>
      </c>
      <c r="D317" s="14">
        <v>14.70588207244873</v>
      </c>
      <c r="E317">
        <f t="shared" si="8"/>
        <v>0</v>
      </c>
      <c r="F317">
        <f t="shared" si="9"/>
        <v>1</v>
      </c>
      <c r="G317">
        <f>D317*E317</f>
        <v>0</v>
      </c>
      <c r="H317">
        <f>D317*F317</f>
        <v>14.70588207244873</v>
      </c>
    </row>
    <row r="318" spans="1:8" x14ac:dyDescent="0.2">
      <c r="A318" s="14">
        <v>662.4000244140625</v>
      </c>
      <c r="B318" s="14">
        <v>18.670999526977539</v>
      </c>
      <c r="C318" s="14">
        <v>20.580999374389648</v>
      </c>
      <c r="D318" s="14">
        <v>19.040767669677734</v>
      </c>
      <c r="E318">
        <f t="shared" si="8"/>
        <v>1</v>
      </c>
      <c r="F318">
        <f t="shared" si="9"/>
        <v>0</v>
      </c>
      <c r="G318">
        <f>D318*E318</f>
        <v>19.040767669677734</v>
      </c>
      <c r="H318">
        <f>D318*F318</f>
        <v>0</v>
      </c>
    </row>
    <row r="319" spans="1:8" x14ac:dyDescent="0.2">
      <c r="A319" s="14">
        <v>666.5999755859375</v>
      </c>
      <c r="B319" s="14">
        <v>17.332000732421875</v>
      </c>
      <c r="C319" s="14">
        <v>16.065099716186523</v>
      </c>
      <c r="D319" s="14">
        <v>20.89195442199707</v>
      </c>
      <c r="E319">
        <f t="shared" si="8"/>
        <v>1</v>
      </c>
      <c r="F319">
        <f t="shared" si="9"/>
        <v>0</v>
      </c>
      <c r="G319">
        <f>D319*E319</f>
        <v>20.89195442199707</v>
      </c>
      <c r="H319">
        <f>D319*F319</f>
        <v>0</v>
      </c>
    </row>
    <row r="320" spans="1:8" x14ac:dyDescent="0.2">
      <c r="A320" s="14">
        <v>664.5999755859375</v>
      </c>
      <c r="B320" s="14">
        <v>17.507999420166016</v>
      </c>
      <c r="C320" s="14">
        <v>19.8302001953125</v>
      </c>
      <c r="D320" s="14">
        <v>19.838506698608398</v>
      </c>
      <c r="E320">
        <f t="shared" si="8"/>
        <v>1</v>
      </c>
      <c r="F320">
        <f t="shared" si="9"/>
        <v>0</v>
      </c>
      <c r="G320">
        <f>D320*E320</f>
        <v>19.838506698608398</v>
      </c>
      <c r="H320">
        <f>D320*F320</f>
        <v>0</v>
      </c>
    </row>
    <row r="321" spans="1:8" x14ac:dyDescent="0.2">
      <c r="A321" s="14">
        <v>662.70001220703125</v>
      </c>
      <c r="B321" s="14">
        <v>15.571999549865723</v>
      </c>
      <c r="C321" s="14">
        <v>13.061200141906738</v>
      </c>
      <c r="D321" s="14">
        <v>19.52191162109375</v>
      </c>
      <c r="E321">
        <f t="shared" si="8"/>
        <v>1</v>
      </c>
      <c r="F321">
        <f t="shared" si="9"/>
        <v>0</v>
      </c>
      <c r="G321">
        <f>D321*E321</f>
        <v>19.52191162109375</v>
      </c>
      <c r="H321">
        <f>D321*F321</f>
        <v>0</v>
      </c>
    </row>
    <row r="322" spans="1:8" x14ac:dyDescent="0.2">
      <c r="A322" s="14">
        <v>667.9000244140625</v>
      </c>
      <c r="B322" s="14">
        <v>15.56725025177002</v>
      </c>
      <c r="C322" s="14">
        <v>8.673100471496582</v>
      </c>
      <c r="D322" s="14">
        <v>20.68621826171875</v>
      </c>
      <c r="E322">
        <f t="shared" si="8"/>
        <v>1</v>
      </c>
      <c r="F322">
        <f t="shared" si="9"/>
        <v>0</v>
      </c>
      <c r="G322">
        <f>D322*E322</f>
        <v>20.68621826171875</v>
      </c>
      <c r="H322">
        <f>D322*F322</f>
        <v>0</v>
      </c>
    </row>
    <row r="323" spans="1:8" x14ac:dyDescent="0.2">
      <c r="A323" s="14">
        <v>666</v>
      </c>
      <c r="B323" s="14">
        <v>15.751999855041504</v>
      </c>
      <c r="C323" s="14">
        <v>29.864299774169922</v>
      </c>
      <c r="D323" s="14">
        <v>18.181818008422852</v>
      </c>
      <c r="E323">
        <f t="shared" ref="E323:E386" si="10">IF(B323&gt;15,1,0)</f>
        <v>1</v>
      </c>
      <c r="F323">
        <f t="shared" ref="F323:F386" si="11">IF(C323&gt;44,1,0)</f>
        <v>0</v>
      </c>
      <c r="G323">
        <f>D323*E323</f>
        <v>18.181818008422852</v>
      </c>
      <c r="H323">
        <f>D323*F323</f>
        <v>0</v>
      </c>
    </row>
    <row r="324" spans="1:8" x14ac:dyDescent="0.2">
      <c r="A324" s="14">
        <v>666.5999755859375</v>
      </c>
      <c r="B324" s="14">
        <v>20.469999313354492</v>
      </c>
      <c r="C324" s="14">
        <v>23.642000198364258</v>
      </c>
      <c r="D324" s="14">
        <v>18.892242431640625</v>
      </c>
      <c r="E324">
        <f t="shared" si="10"/>
        <v>1</v>
      </c>
      <c r="F324">
        <f t="shared" si="11"/>
        <v>0</v>
      </c>
      <c r="G324">
        <f>D324*E324</f>
        <v>18.892242431640625</v>
      </c>
      <c r="H324">
        <f>D324*F324</f>
        <v>0</v>
      </c>
    </row>
    <row r="325" spans="1:8" x14ac:dyDescent="0.2">
      <c r="A325" s="14">
        <v>675.70001220703125</v>
      </c>
      <c r="B325" s="14">
        <v>9.7089996337890625</v>
      </c>
      <c r="C325" s="14">
        <v>35.267898559570312</v>
      </c>
      <c r="D325" s="14">
        <v>24.888889312744141</v>
      </c>
      <c r="E325">
        <f t="shared" si="10"/>
        <v>0</v>
      </c>
      <c r="F325">
        <f t="shared" si="11"/>
        <v>0</v>
      </c>
      <c r="G325">
        <f>D325*E325</f>
        <v>0</v>
      </c>
      <c r="H325">
        <f>D325*F325</f>
        <v>0</v>
      </c>
    </row>
    <row r="326" spans="1:8" x14ac:dyDescent="0.2">
      <c r="A326" s="14">
        <v>671</v>
      </c>
      <c r="B326" s="14">
        <v>11.116000175476074</v>
      </c>
      <c r="C326" s="14">
        <v>28.125</v>
      </c>
      <c r="D326" s="14">
        <v>18.580644607543945</v>
      </c>
      <c r="E326">
        <f t="shared" si="10"/>
        <v>0</v>
      </c>
      <c r="F326">
        <f t="shared" si="11"/>
        <v>0</v>
      </c>
      <c r="G326">
        <f>D326*E326</f>
        <v>0</v>
      </c>
      <c r="H326">
        <f>D326*F326</f>
        <v>0</v>
      </c>
    </row>
    <row r="327" spans="1:8" x14ac:dyDescent="0.2">
      <c r="A327" s="14">
        <v>664.5</v>
      </c>
      <c r="B327" s="14">
        <v>16.320999145507812</v>
      </c>
      <c r="C327" s="14">
        <v>11.751700401306152</v>
      </c>
      <c r="D327" s="14">
        <v>18.040000915527344</v>
      </c>
      <c r="E327">
        <f t="shared" si="10"/>
        <v>1</v>
      </c>
      <c r="F327">
        <f t="shared" si="11"/>
        <v>0</v>
      </c>
      <c r="G327">
        <f>D327*E327</f>
        <v>18.040000915527344</v>
      </c>
      <c r="H327">
        <f>D327*F327</f>
        <v>0</v>
      </c>
    </row>
    <row r="328" spans="1:8" x14ac:dyDescent="0.2">
      <c r="A328" s="14">
        <v>668.5</v>
      </c>
      <c r="B328" s="14">
        <v>21.966999053955078</v>
      </c>
      <c r="C328" s="14">
        <v>24.336299896240234</v>
      </c>
      <c r="D328" s="14">
        <v>17.733989715576172</v>
      </c>
      <c r="E328">
        <f t="shared" si="10"/>
        <v>1</v>
      </c>
      <c r="F328">
        <f t="shared" si="11"/>
        <v>0</v>
      </c>
      <c r="G328">
        <f>D328*E328</f>
        <v>17.733989715576172</v>
      </c>
      <c r="H328">
        <f>D328*F328</f>
        <v>0</v>
      </c>
    </row>
    <row r="329" spans="1:8" x14ac:dyDescent="0.2">
      <c r="A329" s="14">
        <v>669.0999755859375</v>
      </c>
      <c r="B329" s="14">
        <v>8.9340000152587891</v>
      </c>
      <c r="C329" s="14">
        <v>51.666698455810547</v>
      </c>
      <c r="D329" s="14">
        <v>21.454545974731445</v>
      </c>
      <c r="E329">
        <f t="shared" si="10"/>
        <v>0</v>
      </c>
      <c r="F329">
        <f t="shared" si="11"/>
        <v>1</v>
      </c>
      <c r="G329">
        <f>D329*E329</f>
        <v>0</v>
      </c>
      <c r="H329">
        <f>D329*F329</f>
        <v>21.454545974731445</v>
      </c>
    </row>
    <row r="330" spans="1:8" x14ac:dyDescent="0.2">
      <c r="A330" s="14">
        <v>671.5999755859375</v>
      </c>
      <c r="B330" s="14">
        <v>19.996999740600586</v>
      </c>
      <c r="C330" s="14">
        <v>42.964000701904297</v>
      </c>
      <c r="D330" s="14">
        <v>19.923425674438477</v>
      </c>
      <c r="E330">
        <f t="shared" si="10"/>
        <v>1</v>
      </c>
      <c r="F330">
        <f t="shared" si="11"/>
        <v>0</v>
      </c>
      <c r="G330">
        <f>D330*E330</f>
        <v>19.923425674438477</v>
      </c>
      <c r="H330">
        <f>D330*F330</f>
        <v>0</v>
      </c>
    </row>
    <row r="331" spans="1:8" x14ac:dyDescent="0.2">
      <c r="A331" s="14">
        <v>672.4000244140625</v>
      </c>
      <c r="B331" s="14">
        <v>18.827230453491211</v>
      </c>
      <c r="C331" s="14">
        <v>19.372499465942383</v>
      </c>
      <c r="D331" s="14">
        <v>20.339420318603516</v>
      </c>
      <c r="E331">
        <f t="shared" si="10"/>
        <v>1</v>
      </c>
      <c r="F331">
        <f t="shared" si="11"/>
        <v>0</v>
      </c>
      <c r="G331">
        <f>D331*E331</f>
        <v>20.339420318603516</v>
      </c>
      <c r="H331">
        <f>D331*F331</f>
        <v>0</v>
      </c>
    </row>
    <row r="332" spans="1:8" x14ac:dyDescent="0.2">
      <c r="A332" s="14">
        <v>672.0999755859375</v>
      </c>
      <c r="B332" s="14">
        <v>18.11866569519043</v>
      </c>
      <c r="C332" s="14">
        <v>16.954299926757812</v>
      </c>
      <c r="D332" s="14">
        <v>22.546075820922852</v>
      </c>
      <c r="E332">
        <f t="shared" si="10"/>
        <v>1</v>
      </c>
      <c r="F332">
        <f t="shared" si="11"/>
        <v>0</v>
      </c>
      <c r="G332">
        <f>D332*E332</f>
        <v>22.546075820922852</v>
      </c>
      <c r="H332">
        <f>D332*F332</f>
        <v>0</v>
      </c>
    </row>
    <row r="333" spans="1:8" x14ac:dyDescent="0.2">
      <c r="A333" s="14">
        <v>669.70001220703125</v>
      </c>
      <c r="B333" s="14">
        <v>23.667375564575195</v>
      </c>
      <c r="C333" s="14">
        <v>30.085100173950195</v>
      </c>
      <c r="D333" s="14">
        <v>21.103443145751953</v>
      </c>
      <c r="E333">
        <f t="shared" si="10"/>
        <v>1</v>
      </c>
      <c r="F333">
        <f t="shared" si="11"/>
        <v>0</v>
      </c>
      <c r="G333">
        <f>D333*E333</f>
        <v>21.103443145751953</v>
      </c>
      <c r="H333">
        <f>D333*F333</f>
        <v>0</v>
      </c>
    </row>
    <row r="334" spans="1:8" x14ac:dyDescent="0.2">
      <c r="A334" s="14">
        <v>657.70001220703125</v>
      </c>
      <c r="B334" s="14">
        <v>22.138999938964844</v>
      </c>
      <c r="C334" s="14">
        <v>15.3302001953125</v>
      </c>
      <c r="D334" s="14">
        <v>18.197425842285156</v>
      </c>
      <c r="E334">
        <f t="shared" si="10"/>
        <v>1</v>
      </c>
      <c r="F334">
        <f t="shared" si="11"/>
        <v>0</v>
      </c>
      <c r="G334">
        <f>D334*E334</f>
        <v>18.197425842285156</v>
      </c>
      <c r="H334">
        <f>D334*F334</f>
        <v>0</v>
      </c>
    </row>
    <row r="335" spans="1:8" x14ac:dyDescent="0.2">
      <c r="A335" s="14">
        <v>665.4000244140625</v>
      </c>
      <c r="B335" s="14">
        <v>20.545999526977539</v>
      </c>
      <c r="C335" s="14">
        <v>23.098899841308594</v>
      </c>
      <c r="D335" s="14">
        <v>20.107681274414062</v>
      </c>
      <c r="E335">
        <f t="shared" si="10"/>
        <v>1</v>
      </c>
      <c r="F335">
        <f t="shared" si="11"/>
        <v>0</v>
      </c>
      <c r="G335">
        <f>D335*E335</f>
        <v>20.107681274414062</v>
      </c>
      <c r="H335">
        <f>D335*F335</f>
        <v>0</v>
      </c>
    </row>
    <row r="336" spans="1:8" x14ac:dyDescent="0.2">
      <c r="A336" s="14">
        <v>674.0999755859375</v>
      </c>
      <c r="B336" s="14">
        <v>9.4849996566772461</v>
      </c>
      <c r="C336" s="14">
        <v>44.680900573730469</v>
      </c>
      <c r="D336" s="14">
        <v>19.159835815429688</v>
      </c>
      <c r="E336">
        <f t="shared" si="10"/>
        <v>0</v>
      </c>
      <c r="F336">
        <f t="shared" si="11"/>
        <v>1</v>
      </c>
      <c r="G336">
        <f>D336*E336</f>
        <v>0</v>
      </c>
      <c r="H336">
        <f>D336*F336</f>
        <v>19.159835815429688</v>
      </c>
    </row>
    <row r="337" spans="1:8" x14ac:dyDescent="0.2">
      <c r="A337" s="14">
        <v>669.5</v>
      </c>
      <c r="B337" s="14">
        <v>11.833999633789062</v>
      </c>
      <c r="C337" s="14">
        <v>27.131799697875977</v>
      </c>
      <c r="D337" s="14">
        <v>19.545454025268555</v>
      </c>
      <c r="E337">
        <f t="shared" si="10"/>
        <v>0</v>
      </c>
      <c r="F337">
        <f t="shared" si="11"/>
        <v>0</v>
      </c>
      <c r="G337">
        <f>D337*E337</f>
        <v>0</v>
      </c>
      <c r="H337">
        <f>D337*F337</f>
        <v>0</v>
      </c>
    </row>
    <row r="338" spans="1:8" x14ac:dyDescent="0.2">
      <c r="A338" s="14">
        <v>666.5</v>
      </c>
      <c r="B338" s="14">
        <v>18.798999786376953</v>
      </c>
      <c r="C338" s="14">
        <v>36.702098846435547</v>
      </c>
      <c r="D338" s="14">
        <v>20.888889312744141</v>
      </c>
      <c r="E338">
        <f t="shared" si="10"/>
        <v>1</v>
      </c>
      <c r="F338">
        <f t="shared" si="11"/>
        <v>0</v>
      </c>
      <c r="G338">
        <f>D338*E338</f>
        <v>20.888889312744141</v>
      </c>
      <c r="H338">
        <f>D338*F338</f>
        <v>0</v>
      </c>
    </row>
    <row r="339" spans="1:8" x14ac:dyDescent="0.2">
      <c r="A339" s="14">
        <v>670.70001220703125</v>
      </c>
      <c r="B339" s="14">
        <v>10.550999641418457</v>
      </c>
      <c r="C339" s="14">
        <v>46.122100830078125</v>
      </c>
      <c r="D339" s="14">
        <v>18.391502380371094</v>
      </c>
      <c r="E339">
        <f t="shared" si="10"/>
        <v>0</v>
      </c>
      <c r="F339">
        <f t="shared" si="11"/>
        <v>1</v>
      </c>
      <c r="G339">
        <f>D339*E339</f>
        <v>0</v>
      </c>
      <c r="H339">
        <f>D339*F339</f>
        <v>18.391502380371094</v>
      </c>
    </row>
    <row r="340" spans="1:8" x14ac:dyDescent="0.2">
      <c r="A340" s="14">
        <v>670.79998779296875</v>
      </c>
      <c r="B340" s="14">
        <v>15.519000053405762</v>
      </c>
      <c r="C340" s="14">
        <v>19.530000686645508</v>
      </c>
      <c r="D340" s="14">
        <v>19.179903030395508</v>
      </c>
      <c r="E340">
        <f t="shared" si="10"/>
        <v>1</v>
      </c>
      <c r="F340">
        <f t="shared" si="11"/>
        <v>0</v>
      </c>
      <c r="G340">
        <f>D340*E340</f>
        <v>19.179903030395508</v>
      </c>
      <c r="H340">
        <f>D340*F340</f>
        <v>0</v>
      </c>
    </row>
    <row r="341" spans="1:8" x14ac:dyDescent="0.2">
      <c r="A341" s="14">
        <v>668.5999755859375</v>
      </c>
      <c r="B341" s="14">
        <v>21.63172721862793</v>
      </c>
      <c r="C341" s="14">
        <v>12.174799919128418</v>
      </c>
      <c r="D341" s="14">
        <v>19.397706985473633</v>
      </c>
      <c r="E341">
        <f t="shared" si="10"/>
        <v>1</v>
      </c>
      <c r="F341">
        <f t="shared" si="11"/>
        <v>0</v>
      </c>
      <c r="G341">
        <f>D341*E341</f>
        <v>19.397706985473633</v>
      </c>
      <c r="H341">
        <f>D341*F341</f>
        <v>0</v>
      </c>
    </row>
    <row r="342" spans="1:8" x14ac:dyDescent="0.2">
      <c r="A342" s="14">
        <v>671.29998779296875</v>
      </c>
      <c r="B342" s="14">
        <v>21.09575080871582</v>
      </c>
      <c r="C342" s="14">
        <v>15.512800216674805</v>
      </c>
      <c r="D342" s="14">
        <v>21.678272247314453</v>
      </c>
      <c r="E342">
        <f t="shared" si="10"/>
        <v>1</v>
      </c>
      <c r="F342">
        <f t="shared" si="11"/>
        <v>0</v>
      </c>
      <c r="G342">
        <f>D342*E342</f>
        <v>21.678272247314453</v>
      </c>
      <c r="H342">
        <f>D342*F342</f>
        <v>0</v>
      </c>
    </row>
    <row r="343" spans="1:8" x14ac:dyDescent="0.2">
      <c r="A343" s="14">
        <v>668</v>
      </c>
      <c r="B343" s="14">
        <v>15.166999816894531</v>
      </c>
      <c r="C343" s="14">
        <v>19.009199142456055</v>
      </c>
      <c r="D343" s="14">
        <v>19.288888931274414</v>
      </c>
      <c r="E343">
        <f t="shared" si="10"/>
        <v>1</v>
      </c>
      <c r="F343">
        <f t="shared" si="11"/>
        <v>0</v>
      </c>
      <c r="G343">
        <f>D343*E343</f>
        <v>19.288888931274414</v>
      </c>
      <c r="H343">
        <f>D343*F343</f>
        <v>0</v>
      </c>
    </row>
    <row r="344" spans="1:8" x14ac:dyDescent="0.2">
      <c r="A344" s="14">
        <v>668.29998779296875</v>
      </c>
      <c r="B344" s="14">
        <v>19.117000579833984</v>
      </c>
      <c r="C344" s="14">
        <v>8.3443002700805664</v>
      </c>
      <c r="D344" s="14">
        <v>20.349273681640625</v>
      </c>
      <c r="E344">
        <f t="shared" si="10"/>
        <v>1</v>
      </c>
      <c r="F344">
        <f t="shared" si="11"/>
        <v>0</v>
      </c>
      <c r="G344">
        <f>D344*E344</f>
        <v>20.349273681640625</v>
      </c>
      <c r="H344">
        <f>D344*F344</f>
        <v>0</v>
      </c>
    </row>
    <row r="345" spans="1:8" x14ac:dyDescent="0.2">
      <c r="A345" s="14">
        <v>671.79998779296875</v>
      </c>
      <c r="B345" s="14">
        <v>17.620000839233398</v>
      </c>
      <c r="C345" s="14">
        <v>14.265999794006348</v>
      </c>
      <c r="D345" s="14">
        <v>20.964160919189453</v>
      </c>
      <c r="E345">
        <f t="shared" si="10"/>
        <v>1</v>
      </c>
      <c r="F345">
        <f t="shared" si="11"/>
        <v>0</v>
      </c>
      <c r="G345">
        <f>D345*E345</f>
        <v>20.964160919189453</v>
      </c>
      <c r="H345">
        <f>D345*F345</f>
        <v>0</v>
      </c>
    </row>
    <row r="346" spans="1:8" x14ac:dyDescent="0.2">
      <c r="A346" s="14">
        <v>665.70001220703125</v>
      </c>
      <c r="B346" s="14">
        <v>15.166999816894531</v>
      </c>
      <c r="C346" s="14">
        <v>15.929200172424316</v>
      </c>
      <c r="D346" s="14">
        <v>19.460390090942383</v>
      </c>
      <c r="E346">
        <f t="shared" si="10"/>
        <v>1</v>
      </c>
      <c r="F346">
        <f t="shared" si="11"/>
        <v>0</v>
      </c>
      <c r="G346">
        <f>D346*E346</f>
        <v>19.460390090942383</v>
      </c>
      <c r="H346">
        <f>D346*F346</f>
        <v>0</v>
      </c>
    </row>
    <row r="347" spans="1:8" x14ac:dyDescent="0.2">
      <c r="A347" s="14">
        <v>663.5999755859375</v>
      </c>
      <c r="B347" s="14">
        <v>10.642999649047852</v>
      </c>
      <c r="C347" s="14">
        <v>33.918098449707031</v>
      </c>
      <c r="D347" s="14">
        <v>19.285715103149414</v>
      </c>
      <c r="E347">
        <f t="shared" si="10"/>
        <v>0</v>
      </c>
      <c r="F347">
        <f t="shared" si="11"/>
        <v>0</v>
      </c>
      <c r="G347">
        <f>D347*E347</f>
        <v>0</v>
      </c>
      <c r="H347">
        <f>D347*F347</f>
        <v>0</v>
      </c>
    </row>
    <row r="348" spans="1:8" x14ac:dyDescent="0.2">
      <c r="A348" s="14">
        <v>674.5999755859375</v>
      </c>
      <c r="B348" s="14">
        <v>20.739055633544922</v>
      </c>
      <c r="C348" s="14">
        <v>11.701299667358398</v>
      </c>
      <c r="D348" s="14">
        <v>20.919794082641602</v>
      </c>
      <c r="E348">
        <f t="shared" si="10"/>
        <v>1</v>
      </c>
      <c r="F348">
        <f t="shared" si="11"/>
        <v>0</v>
      </c>
      <c r="G348">
        <f>D348*E348</f>
        <v>20.919794082641602</v>
      </c>
      <c r="H348">
        <f>D348*F348</f>
        <v>0</v>
      </c>
    </row>
    <row r="349" spans="1:8" x14ac:dyDescent="0.2">
      <c r="A349" s="14">
        <v>670.70001220703125</v>
      </c>
      <c r="B349" s="14">
        <v>21.565999984741211</v>
      </c>
      <c r="C349" s="14">
        <v>21.089199066162109</v>
      </c>
      <c r="D349" s="14">
        <v>20.900213241577148</v>
      </c>
      <c r="E349">
        <f t="shared" si="10"/>
        <v>1</v>
      </c>
      <c r="F349">
        <f t="shared" si="11"/>
        <v>0</v>
      </c>
      <c r="G349">
        <f>D349*E349</f>
        <v>20.900213241577148</v>
      </c>
      <c r="H349">
        <f>D349*F349</f>
        <v>0</v>
      </c>
    </row>
    <row r="350" spans="1:8" x14ac:dyDescent="0.2">
      <c r="A350" s="14">
        <v>664.20001220703125</v>
      </c>
      <c r="B350" s="14">
        <v>17.656000137329102</v>
      </c>
      <c r="C350" s="14">
        <v>10.414199829101562</v>
      </c>
      <c r="D350" s="14">
        <v>20.595745086669922</v>
      </c>
      <c r="E350">
        <f t="shared" si="10"/>
        <v>1</v>
      </c>
      <c r="F350">
        <f t="shared" si="11"/>
        <v>0</v>
      </c>
      <c r="G350">
        <f>D350*E350</f>
        <v>20.595745086669922</v>
      </c>
      <c r="H350">
        <f>D350*F350</f>
        <v>0</v>
      </c>
    </row>
    <row r="351" spans="1:8" x14ac:dyDescent="0.2">
      <c r="A351" s="14">
        <v>671.5999755859375</v>
      </c>
      <c r="B351" s="14">
        <v>17.708999633789062</v>
      </c>
      <c r="C351" s="14">
        <v>12.258099555969238</v>
      </c>
      <c r="D351" s="14">
        <v>19.375</v>
      </c>
      <c r="E351">
        <f t="shared" si="10"/>
        <v>1</v>
      </c>
      <c r="F351">
        <f t="shared" si="11"/>
        <v>0</v>
      </c>
      <c r="G351">
        <f>D351*E351</f>
        <v>19.375</v>
      </c>
      <c r="H351">
        <f>D351*F351</f>
        <v>0</v>
      </c>
    </row>
    <row r="352" spans="1:8" x14ac:dyDescent="0.2">
      <c r="A352" s="14">
        <v>668</v>
      </c>
      <c r="B352" s="14">
        <v>27.815999984741211</v>
      </c>
      <c r="C352" s="14">
        <v>2.0327999591827393</v>
      </c>
      <c r="D352" s="14">
        <v>19.951223373413086</v>
      </c>
      <c r="E352">
        <f t="shared" si="10"/>
        <v>1</v>
      </c>
      <c r="F352">
        <f t="shared" si="11"/>
        <v>0</v>
      </c>
      <c r="G352">
        <f>D352*E352</f>
        <v>19.951223373413086</v>
      </c>
      <c r="H352">
        <f>D352*F352</f>
        <v>0</v>
      </c>
    </row>
    <row r="353" spans="1:8" x14ac:dyDescent="0.2">
      <c r="A353" s="14">
        <v>670.20001220703125</v>
      </c>
      <c r="B353" s="14">
        <v>18.593000411987305</v>
      </c>
      <c r="C353" s="14">
        <v>29.020999908447266</v>
      </c>
      <c r="D353" s="14">
        <v>18.849733352661133</v>
      </c>
      <c r="E353">
        <f t="shared" si="10"/>
        <v>1</v>
      </c>
      <c r="F353">
        <f t="shared" si="11"/>
        <v>0</v>
      </c>
      <c r="G353">
        <f>D353*E353</f>
        <v>18.849733352661133</v>
      </c>
      <c r="H353">
        <f>D353*F353</f>
        <v>0</v>
      </c>
    </row>
    <row r="354" spans="1:8" x14ac:dyDescent="0.2">
      <c r="A354" s="14">
        <v>676.5</v>
      </c>
      <c r="B354" s="14">
        <v>14.262999534606934</v>
      </c>
      <c r="C354" s="14">
        <v>33.921199798583984</v>
      </c>
      <c r="D354" s="14">
        <v>18.117870330810547</v>
      </c>
      <c r="E354">
        <f t="shared" si="10"/>
        <v>0</v>
      </c>
      <c r="F354">
        <f t="shared" si="11"/>
        <v>0</v>
      </c>
      <c r="G354">
        <f>D354*E354</f>
        <v>0</v>
      </c>
      <c r="H354">
        <f>D354*F354</f>
        <v>0</v>
      </c>
    </row>
    <row r="355" spans="1:8" x14ac:dyDescent="0.2">
      <c r="A355" s="14">
        <v>670.0999755859375</v>
      </c>
      <c r="B355" s="14">
        <v>22.757999420166016</v>
      </c>
      <c r="C355" s="14">
        <v>25.986799240112305</v>
      </c>
      <c r="D355" s="14">
        <v>19.183408737182617</v>
      </c>
      <c r="E355">
        <f t="shared" si="10"/>
        <v>1</v>
      </c>
      <c r="F355">
        <f t="shared" si="11"/>
        <v>0</v>
      </c>
      <c r="G355">
        <f>D355*E355</f>
        <v>19.183408737182617</v>
      </c>
      <c r="H355">
        <f>D355*F355</f>
        <v>0</v>
      </c>
    </row>
    <row r="356" spans="1:8" x14ac:dyDescent="0.2">
      <c r="A356" s="14">
        <v>672.20001220703125</v>
      </c>
      <c r="B356" s="14">
        <v>12.640000343322754</v>
      </c>
      <c r="C356" s="14">
        <v>12.745100021362305</v>
      </c>
      <c r="D356" s="14">
        <v>22</v>
      </c>
      <c r="E356">
        <f t="shared" si="10"/>
        <v>0</v>
      </c>
      <c r="F356">
        <f t="shared" si="11"/>
        <v>0</v>
      </c>
      <c r="G356">
        <f>D356*E356</f>
        <v>0</v>
      </c>
      <c r="H356">
        <f>D356*F356</f>
        <v>0</v>
      </c>
    </row>
    <row r="357" spans="1:8" x14ac:dyDescent="0.2">
      <c r="A357" s="14">
        <v>675.70001220703125</v>
      </c>
      <c r="B357" s="14">
        <v>11.23799991607666</v>
      </c>
      <c r="C357" s="14">
        <v>25.112100601196289</v>
      </c>
      <c r="D357" s="14">
        <v>21.584157943725586</v>
      </c>
      <c r="E357">
        <f t="shared" si="10"/>
        <v>0</v>
      </c>
      <c r="F357">
        <f t="shared" si="11"/>
        <v>0</v>
      </c>
      <c r="G357">
        <f>D357*E357</f>
        <v>0</v>
      </c>
      <c r="H357">
        <f>D357*F357</f>
        <v>0</v>
      </c>
    </row>
    <row r="358" spans="1:8" x14ac:dyDescent="0.2">
      <c r="A358" s="14">
        <v>669.29998779296875</v>
      </c>
      <c r="B358" s="14">
        <v>16.955999374389648</v>
      </c>
      <c r="C358" s="14">
        <v>12.820500373840332</v>
      </c>
      <c r="D358" s="14">
        <v>20.388889312744141</v>
      </c>
      <c r="E358">
        <f t="shared" si="10"/>
        <v>1</v>
      </c>
      <c r="F358">
        <f t="shared" si="11"/>
        <v>0</v>
      </c>
      <c r="G358">
        <f>D358*E358</f>
        <v>20.388889312744141</v>
      </c>
      <c r="H358">
        <f>D358*F358</f>
        <v>0</v>
      </c>
    </row>
    <row r="359" spans="1:8" x14ac:dyDescent="0.2">
      <c r="A359" s="14">
        <v>667</v>
      </c>
      <c r="B359" s="14">
        <v>17.708999633789062</v>
      </c>
      <c r="C359" s="14">
        <v>32.124401092529297</v>
      </c>
      <c r="D359" s="14">
        <v>16.293102264404297</v>
      </c>
      <c r="E359">
        <f t="shared" si="10"/>
        <v>1</v>
      </c>
      <c r="F359">
        <f t="shared" si="11"/>
        <v>0</v>
      </c>
      <c r="G359">
        <f>D359*E359</f>
        <v>16.293102264404297</v>
      </c>
      <c r="H359">
        <f>D359*F359</f>
        <v>0</v>
      </c>
    </row>
    <row r="360" spans="1:8" x14ac:dyDescent="0.2">
      <c r="A360" s="14">
        <v>671.5</v>
      </c>
      <c r="B360" s="14">
        <v>25.621999740600586</v>
      </c>
      <c r="C360" s="14">
        <v>2.4456000328063965</v>
      </c>
      <c r="D360" s="14">
        <v>18.277782440185547</v>
      </c>
      <c r="E360">
        <f t="shared" si="10"/>
        <v>1</v>
      </c>
      <c r="F360">
        <f t="shared" si="11"/>
        <v>0</v>
      </c>
      <c r="G360">
        <f>D360*E360</f>
        <v>18.277782440185547</v>
      </c>
      <c r="H360">
        <f>D360*F360</f>
        <v>0</v>
      </c>
    </row>
    <row r="361" spans="1:8" x14ac:dyDescent="0.2">
      <c r="A361" s="14">
        <v>670.5</v>
      </c>
      <c r="B361" s="14">
        <v>18.72599983215332</v>
      </c>
      <c r="C361" s="14">
        <v>11.18179988861084</v>
      </c>
      <c r="D361" s="14">
        <v>19.374715805053711</v>
      </c>
      <c r="E361">
        <f t="shared" si="10"/>
        <v>1</v>
      </c>
      <c r="F361">
        <f t="shared" si="11"/>
        <v>0</v>
      </c>
      <c r="G361">
        <f>D361*E361</f>
        <v>19.374715805053711</v>
      </c>
      <c r="H361">
        <f>D361*F361</f>
        <v>0</v>
      </c>
    </row>
    <row r="362" spans="1:8" x14ac:dyDescent="0.2">
      <c r="A362" s="14">
        <v>666.5999755859375</v>
      </c>
      <c r="B362" s="14">
        <v>13.442999839782715</v>
      </c>
      <c r="C362" s="14">
        <v>32.863800048828125</v>
      </c>
      <c r="D362" s="14">
        <v>18.909090042114258</v>
      </c>
      <c r="E362">
        <f t="shared" si="10"/>
        <v>0</v>
      </c>
      <c r="F362">
        <f t="shared" si="11"/>
        <v>0</v>
      </c>
      <c r="G362">
        <f>D362*E362</f>
        <v>0</v>
      </c>
      <c r="H362">
        <f>D362*F362</f>
        <v>0</v>
      </c>
    </row>
    <row r="363" spans="1:8" x14ac:dyDescent="0.2">
      <c r="A363" s="14">
        <v>676.5999755859375</v>
      </c>
      <c r="B363" s="14">
        <v>15.180000305175781</v>
      </c>
      <c r="C363" s="14">
        <v>22.163600921630859</v>
      </c>
      <c r="D363" s="14">
        <v>16.406925201416016</v>
      </c>
      <c r="E363">
        <f t="shared" si="10"/>
        <v>1</v>
      </c>
      <c r="F363">
        <f t="shared" si="11"/>
        <v>0</v>
      </c>
      <c r="G363">
        <f>D363*E363</f>
        <v>16.406925201416016</v>
      </c>
      <c r="H363">
        <f>D363*F363</f>
        <v>0</v>
      </c>
    </row>
    <row r="364" spans="1:8" x14ac:dyDescent="0.2">
      <c r="A364" s="14">
        <v>677.29998779296875</v>
      </c>
      <c r="B364" s="14">
        <v>19.117000579833984</v>
      </c>
      <c r="C364" s="14">
        <v>0</v>
      </c>
      <c r="D364" s="14">
        <v>15.591397285461426</v>
      </c>
      <c r="E364">
        <f t="shared" si="10"/>
        <v>1</v>
      </c>
      <c r="F364">
        <f t="shared" si="11"/>
        <v>0</v>
      </c>
      <c r="G364">
        <f>D364*E364</f>
        <v>15.591397285461426</v>
      </c>
      <c r="H364">
        <f>D364*F364</f>
        <v>0</v>
      </c>
    </row>
    <row r="365" spans="1:8" x14ac:dyDescent="0.2">
      <c r="A365" s="14">
        <v>672.5</v>
      </c>
      <c r="B365" s="14">
        <v>13.711999893188477</v>
      </c>
      <c r="C365" s="14">
        <v>23.054800033569336</v>
      </c>
      <c r="D365" s="14">
        <v>18.706941604614258</v>
      </c>
      <c r="E365">
        <f t="shared" si="10"/>
        <v>0</v>
      </c>
      <c r="F365">
        <f t="shared" si="11"/>
        <v>0</v>
      </c>
      <c r="G365">
        <f>D365*E365</f>
        <v>0</v>
      </c>
      <c r="H365">
        <f>D365*F365</f>
        <v>0</v>
      </c>
    </row>
    <row r="366" spans="1:8" x14ac:dyDescent="0.2">
      <c r="A366" s="14">
        <v>669.79998779296875</v>
      </c>
      <c r="B366" s="14">
        <v>17.507999420166016</v>
      </c>
      <c r="C366" s="14">
        <v>15.75</v>
      </c>
      <c r="D366" s="14">
        <v>18.329853057861328</v>
      </c>
      <c r="E366">
        <f t="shared" si="10"/>
        <v>1</v>
      </c>
      <c r="F366">
        <f t="shared" si="11"/>
        <v>0</v>
      </c>
      <c r="G366">
        <f>D366*E366</f>
        <v>18.329853057861328</v>
      </c>
      <c r="H366">
        <f>D366*F366</f>
        <v>0</v>
      </c>
    </row>
    <row r="367" spans="1:8" x14ac:dyDescent="0.2">
      <c r="A367" s="14">
        <v>668.4000244140625</v>
      </c>
      <c r="B367" s="14">
        <v>11.833999633789062</v>
      </c>
      <c r="C367" s="14">
        <v>25.378200531005859</v>
      </c>
      <c r="D367" s="14">
        <v>17.902351379394531</v>
      </c>
      <c r="E367">
        <f t="shared" si="10"/>
        <v>0</v>
      </c>
      <c r="F367">
        <f t="shared" si="11"/>
        <v>0</v>
      </c>
      <c r="G367">
        <f>D367*E367</f>
        <v>0</v>
      </c>
      <c r="H367">
        <f>D367*F367</f>
        <v>0</v>
      </c>
    </row>
    <row r="368" spans="1:8" x14ac:dyDescent="0.2">
      <c r="A368" s="14">
        <v>672.20001220703125</v>
      </c>
      <c r="B368" s="14">
        <v>13.27299976348877</v>
      </c>
      <c r="C368" s="14">
        <v>66.906501770019531</v>
      </c>
      <c r="D368" s="14">
        <v>18.911565780639648</v>
      </c>
      <c r="E368">
        <f t="shared" si="10"/>
        <v>0</v>
      </c>
      <c r="F368">
        <f t="shared" si="11"/>
        <v>1</v>
      </c>
      <c r="G368">
        <f>D368*E368</f>
        <v>0</v>
      </c>
      <c r="H368">
        <f>D368*F368</f>
        <v>18.911565780639648</v>
      </c>
    </row>
    <row r="369" spans="1:8" x14ac:dyDescent="0.2">
      <c r="A369" s="14">
        <v>679.29998779296875</v>
      </c>
      <c r="B369" s="14">
        <v>16.356000900268555</v>
      </c>
      <c r="C369" s="14">
        <v>14.036999702453613</v>
      </c>
      <c r="D369" s="14">
        <v>20.324966430664062</v>
      </c>
      <c r="E369">
        <f t="shared" si="10"/>
        <v>1</v>
      </c>
      <c r="F369">
        <f t="shared" si="11"/>
        <v>0</v>
      </c>
      <c r="G369">
        <f>D369*E369</f>
        <v>20.324966430664062</v>
      </c>
      <c r="H369">
        <f>D369*F369</f>
        <v>0</v>
      </c>
    </row>
    <row r="370" spans="1:8" x14ac:dyDescent="0.2">
      <c r="A370" s="14">
        <v>679.9000244140625</v>
      </c>
      <c r="B370" s="14">
        <v>18.625999450683594</v>
      </c>
      <c r="C370" s="14">
        <v>11.042900085449219</v>
      </c>
      <c r="D370" s="14">
        <v>20.024568557739258</v>
      </c>
      <c r="E370">
        <f t="shared" si="10"/>
        <v>1</v>
      </c>
      <c r="F370">
        <f t="shared" si="11"/>
        <v>0</v>
      </c>
      <c r="G370">
        <f>D370*E370</f>
        <v>20.024568557739258</v>
      </c>
      <c r="H370">
        <f>D370*F370</f>
        <v>0</v>
      </c>
    </row>
    <row r="371" spans="1:8" x14ac:dyDescent="0.2">
      <c r="A371" s="14">
        <v>673.20001220703125</v>
      </c>
      <c r="B371" s="14">
        <v>23.732999801635742</v>
      </c>
      <c r="C371" s="14">
        <v>27.713199615478516</v>
      </c>
      <c r="D371" s="14">
        <v>24</v>
      </c>
      <c r="E371">
        <f t="shared" si="10"/>
        <v>1</v>
      </c>
      <c r="F371">
        <f t="shared" si="11"/>
        <v>0</v>
      </c>
      <c r="G371">
        <f>D371*E371</f>
        <v>24</v>
      </c>
      <c r="H371">
        <f>D371*F371</f>
        <v>0</v>
      </c>
    </row>
    <row r="372" spans="1:8" x14ac:dyDescent="0.2">
      <c r="A372" s="14">
        <v>681.0999755859375</v>
      </c>
      <c r="B372" s="14">
        <v>12.934000015258789</v>
      </c>
      <c r="C372" s="14">
        <v>48.484798431396484</v>
      </c>
      <c r="D372" s="14">
        <v>17.607843399047852</v>
      </c>
      <c r="E372">
        <f t="shared" si="10"/>
        <v>0</v>
      </c>
      <c r="F372">
        <f t="shared" si="11"/>
        <v>1</v>
      </c>
      <c r="G372">
        <f>D372*E372</f>
        <v>0</v>
      </c>
      <c r="H372">
        <f>D372*F372</f>
        <v>17.607843399047852</v>
      </c>
    </row>
    <row r="373" spans="1:8" x14ac:dyDescent="0.2">
      <c r="A373" s="14">
        <v>675.5</v>
      </c>
      <c r="B373" s="14">
        <v>13.906000137329102</v>
      </c>
      <c r="C373" s="14">
        <v>4.0404000282287598</v>
      </c>
      <c r="D373" s="14">
        <v>19.348533630371094</v>
      </c>
      <c r="E373">
        <f t="shared" si="10"/>
        <v>0</v>
      </c>
      <c r="F373">
        <f t="shared" si="11"/>
        <v>0</v>
      </c>
      <c r="G373">
        <f>D373*E373</f>
        <v>0</v>
      </c>
      <c r="H373">
        <f>D373*F373</f>
        <v>0</v>
      </c>
    </row>
    <row r="374" spans="1:8" x14ac:dyDescent="0.2">
      <c r="A374" s="14">
        <v>677.4000244140625</v>
      </c>
      <c r="B374" s="14">
        <v>15.428000450134277</v>
      </c>
      <c r="C374" s="14">
        <v>21.780300140380859</v>
      </c>
      <c r="D374" s="14">
        <v>19.678464889526367</v>
      </c>
      <c r="E374">
        <f t="shared" si="10"/>
        <v>1</v>
      </c>
      <c r="F374">
        <f t="shared" si="11"/>
        <v>0</v>
      </c>
      <c r="G374">
        <f>D374*E374</f>
        <v>19.678464889526367</v>
      </c>
      <c r="H374">
        <f>D374*F374</f>
        <v>0</v>
      </c>
    </row>
    <row r="375" spans="1:8" x14ac:dyDescent="0.2">
      <c r="A375" s="14">
        <v>673.20001220703125</v>
      </c>
      <c r="B375" s="14">
        <v>15.380999565124512</v>
      </c>
      <c r="C375" s="14">
        <v>10.18280029296875</v>
      </c>
      <c r="D375" s="14">
        <v>18.728605270385742</v>
      </c>
      <c r="E375">
        <f t="shared" si="10"/>
        <v>1</v>
      </c>
      <c r="F375">
        <f t="shared" si="11"/>
        <v>0</v>
      </c>
      <c r="G375">
        <f>D375*E375</f>
        <v>18.728605270385742</v>
      </c>
      <c r="H375">
        <f>D375*F375</f>
        <v>0</v>
      </c>
    </row>
    <row r="376" spans="1:8" x14ac:dyDescent="0.2">
      <c r="A376" s="14">
        <v>671.5</v>
      </c>
      <c r="B376" s="14">
        <v>22.528999328613281</v>
      </c>
      <c r="C376" s="14">
        <v>0</v>
      </c>
      <c r="D376" s="14">
        <v>15.882352828979492</v>
      </c>
      <c r="E376">
        <f t="shared" si="10"/>
        <v>1</v>
      </c>
      <c r="F376">
        <f t="shared" si="11"/>
        <v>0</v>
      </c>
      <c r="G376">
        <f>D376*E376</f>
        <v>15.882352828979492</v>
      </c>
      <c r="H376">
        <f>D376*F376</f>
        <v>0</v>
      </c>
    </row>
    <row r="377" spans="1:8" x14ac:dyDescent="0.2">
      <c r="A377" s="14">
        <v>678.5999755859375</v>
      </c>
      <c r="B377" s="14">
        <v>23.806098937988281</v>
      </c>
      <c r="C377" s="14">
        <v>19.091100692749023</v>
      </c>
      <c r="D377" s="14">
        <v>20.054912567138672</v>
      </c>
      <c r="E377">
        <f t="shared" si="10"/>
        <v>1</v>
      </c>
      <c r="F377">
        <f t="shared" si="11"/>
        <v>0</v>
      </c>
      <c r="G377">
        <f>D377*E377</f>
        <v>20.054912567138672</v>
      </c>
      <c r="H377">
        <f>D377*F377</f>
        <v>0</v>
      </c>
    </row>
    <row r="378" spans="1:8" x14ac:dyDescent="0.2">
      <c r="A378" s="14">
        <v>674.70001220703125</v>
      </c>
      <c r="B378" s="14">
        <v>24.603000640869141</v>
      </c>
      <c r="C378" s="14">
        <v>3.7302000522613525</v>
      </c>
      <c r="D378" s="14">
        <v>17.988252639770508</v>
      </c>
      <c r="E378">
        <f t="shared" si="10"/>
        <v>1</v>
      </c>
      <c r="F378">
        <f t="shared" si="11"/>
        <v>0</v>
      </c>
      <c r="G378">
        <f>D378*E378</f>
        <v>17.988252639770508</v>
      </c>
      <c r="H378">
        <f>D378*F378</f>
        <v>0</v>
      </c>
    </row>
    <row r="379" spans="1:8" x14ac:dyDescent="0.2">
      <c r="A379" s="14">
        <v>682.20001220703125</v>
      </c>
      <c r="B379" s="14">
        <v>36.173999786376953</v>
      </c>
      <c r="C379" s="14">
        <v>8.6092996597290039</v>
      </c>
      <c r="D379" s="14">
        <v>16.966293334960938</v>
      </c>
      <c r="E379">
        <f t="shared" si="10"/>
        <v>1</v>
      </c>
      <c r="F379">
        <f t="shared" si="11"/>
        <v>0</v>
      </c>
      <c r="G379">
        <f>D379*E379</f>
        <v>16.966293334960938</v>
      </c>
      <c r="H379">
        <f>D379*F379</f>
        <v>0</v>
      </c>
    </row>
    <row r="380" spans="1:8" x14ac:dyDescent="0.2">
      <c r="A380" s="14">
        <v>676.20001220703125</v>
      </c>
      <c r="B380" s="14">
        <v>33.455001831054688</v>
      </c>
      <c r="C380" s="14">
        <v>6.5352997779846191</v>
      </c>
      <c r="D380" s="14">
        <v>19.239374160766602</v>
      </c>
      <c r="E380">
        <f t="shared" si="10"/>
        <v>1</v>
      </c>
      <c r="F380">
        <f t="shared" si="11"/>
        <v>0</v>
      </c>
      <c r="G380">
        <f>D380*E380</f>
        <v>19.239374160766602</v>
      </c>
      <c r="H380">
        <f>D380*F380</f>
        <v>0</v>
      </c>
    </row>
    <row r="381" spans="1:8" x14ac:dyDescent="0.2">
      <c r="A381" s="14">
        <v>680.79998779296875</v>
      </c>
      <c r="B381" s="14">
        <v>20.480222702026367</v>
      </c>
      <c r="C381" s="14">
        <v>19.230800628662109</v>
      </c>
      <c r="D381" s="14">
        <v>19.195858001708984</v>
      </c>
      <c r="E381">
        <f t="shared" si="10"/>
        <v>1</v>
      </c>
      <c r="F381">
        <f t="shared" si="11"/>
        <v>0</v>
      </c>
      <c r="G381">
        <f>D381*E381</f>
        <v>19.195858001708984</v>
      </c>
      <c r="H381">
        <f>D381*F381</f>
        <v>0</v>
      </c>
    </row>
    <row r="382" spans="1:8" x14ac:dyDescent="0.2">
      <c r="A382" s="14">
        <v>679.4000244140625</v>
      </c>
      <c r="B382" s="14">
        <v>20.134000778198242</v>
      </c>
      <c r="C382" s="14">
        <v>0</v>
      </c>
      <c r="D382" s="14">
        <v>19.599061965942383</v>
      </c>
      <c r="E382">
        <f t="shared" si="10"/>
        <v>1</v>
      </c>
      <c r="F382">
        <f t="shared" si="11"/>
        <v>0</v>
      </c>
      <c r="G382">
        <f>D382*E382</f>
        <v>19.599061965942383</v>
      </c>
      <c r="H382">
        <f>D382*F382</f>
        <v>0</v>
      </c>
    </row>
    <row r="383" spans="1:8" x14ac:dyDescent="0.2">
      <c r="A383" s="14">
        <v>674.4000244140625</v>
      </c>
      <c r="B383" s="14">
        <v>19.346500396728516</v>
      </c>
      <c r="C383" s="14">
        <v>10.65149974822998</v>
      </c>
      <c r="D383" s="14">
        <v>20.543478012084961</v>
      </c>
      <c r="E383">
        <f t="shared" si="10"/>
        <v>1</v>
      </c>
      <c r="F383">
        <f t="shared" si="11"/>
        <v>0</v>
      </c>
      <c r="G383">
        <f>D383*E383</f>
        <v>20.543478012084961</v>
      </c>
      <c r="H383">
        <f>D383*F383</f>
        <v>0</v>
      </c>
    </row>
    <row r="384" spans="1:8" x14ac:dyDescent="0.2">
      <c r="A384" s="14">
        <v>676.70001220703125</v>
      </c>
      <c r="B384" s="14">
        <v>36.173999786376953</v>
      </c>
      <c r="C384" s="14">
        <v>0.67750000953674316</v>
      </c>
      <c r="D384" s="14">
        <v>18.588483810424805</v>
      </c>
      <c r="E384">
        <f t="shared" si="10"/>
        <v>1</v>
      </c>
      <c r="F384">
        <f t="shared" si="11"/>
        <v>0</v>
      </c>
      <c r="G384">
        <f>D384*E384</f>
        <v>18.588483810424805</v>
      </c>
      <c r="H384">
        <f>D384*F384</f>
        <v>0</v>
      </c>
    </row>
    <row r="385" spans="1:8" x14ac:dyDescent="0.2">
      <c r="A385" s="14">
        <v>679.79998779296875</v>
      </c>
      <c r="B385" s="14">
        <v>22.863334655761719</v>
      </c>
      <c r="C385" s="14">
        <v>12.941200256347656</v>
      </c>
      <c r="D385" s="14">
        <v>15.604186058044434</v>
      </c>
      <c r="E385">
        <f t="shared" si="10"/>
        <v>1</v>
      </c>
      <c r="F385">
        <f t="shared" si="11"/>
        <v>0</v>
      </c>
      <c r="G385">
        <f>D385*E385</f>
        <v>15.604186058044434</v>
      </c>
      <c r="H385">
        <f>D385*F385</f>
        <v>0</v>
      </c>
    </row>
    <row r="386" spans="1:8" x14ac:dyDescent="0.2">
      <c r="A386" s="14">
        <v>681.79998779296875</v>
      </c>
      <c r="B386" s="14">
        <v>17.708999633789062</v>
      </c>
      <c r="C386" s="14">
        <v>11.45829963684082</v>
      </c>
      <c r="D386" s="14">
        <v>15.29304027557373</v>
      </c>
      <c r="E386">
        <f t="shared" si="10"/>
        <v>1</v>
      </c>
      <c r="F386">
        <f t="shared" si="11"/>
        <v>0</v>
      </c>
      <c r="G386">
        <f>D386*E386</f>
        <v>15.29304027557373</v>
      </c>
      <c r="H386">
        <f>D386*F386</f>
        <v>0</v>
      </c>
    </row>
    <row r="387" spans="1:8" x14ac:dyDescent="0.2">
      <c r="A387" s="14">
        <v>674.70001220703125</v>
      </c>
      <c r="B387" s="14">
        <v>14.177000045776367</v>
      </c>
      <c r="C387" s="14">
        <v>14.399999618530273</v>
      </c>
      <c r="D387" s="14">
        <v>17.655366897583008</v>
      </c>
      <c r="E387">
        <f t="shared" ref="E387:E421" si="12">IF(B387&gt;15,1,0)</f>
        <v>0</v>
      </c>
      <c r="F387">
        <f t="shared" ref="F387:F421" si="13">IF(C387&gt;44,1,0)</f>
        <v>0</v>
      </c>
      <c r="G387">
        <f>D387*E387</f>
        <v>0</v>
      </c>
      <c r="H387">
        <f>D387*F387</f>
        <v>0</v>
      </c>
    </row>
    <row r="388" spans="1:8" x14ac:dyDescent="0.2">
      <c r="A388" s="14">
        <v>674</v>
      </c>
      <c r="B388" s="14">
        <v>41.092998504638672</v>
      </c>
      <c r="C388" s="14">
        <v>0.53670001029968262</v>
      </c>
      <c r="D388" s="14">
        <v>17.579761505126953</v>
      </c>
      <c r="E388">
        <f t="shared" si="12"/>
        <v>1</v>
      </c>
      <c r="F388">
        <f t="shared" si="13"/>
        <v>0</v>
      </c>
      <c r="G388">
        <f>D388*E388</f>
        <v>17.579761505126953</v>
      </c>
      <c r="H388">
        <f>D388*F388</f>
        <v>0</v>
      </c>
    </row>
    <row r="389" spans="1:8" x14ac:dyDescent="0.2">
      <c r="A389" s="14">
        <v>682.5</v>
      </c>
      <c r="B389" s="14">
        <v>21.957000732421875</v>
      </c>
      <c r="C389" s="14">
        <v>3.7313001155853271</v>
      </c>
      <c r="D389" s="14">
        <v>22.333333969116211</v>
      </c>
      <c r="E389">
        <f t="shared" si="12"/>
        <v>1</v>
      </c>
      <c r="F389">
        <f t="shared" si="13"/>
        <v>0</v>
      </c>
      <c r="G389">
        <f>D389*E389</f>
        <v>22.333333969116211</v>
      </c>
      <c r="H389">
        <f>D389*F389</f>
        <v>0</v>
      </c>
    </row>
    <row r="390" spans="1:8" x14ac:dyDescent="0.2">
      <c r="A390" s="14">
        <v>684.9000244140625</v>
      </c>
      <c r="B390" s="14">
        <v>16.063999176025391</v>
      </c>
      <c r="C390" s="14">
        <v>29.318500518798828</v>
      </c>
      <c r="D390" s="14">
        <v>18.75</v>
      </c>
      <c r="E390">
        <f t="shared" si="12"/>
        <v>1</v>
      </c>
      <c r="F390">
        <f t="shared" si="13"/>
        <v>0</v>
      </c>
      <c r="G390">
        <f>D390*E390</f>
        <v>18.75</v>
      </c>
      <c r="H390">
        <f>D390*F390</f>
        <v>0</v>
      </c>
    </row>
    <row r="391" spans="1:8" x14ac:dyDescent="0.2">
      <c r="A391" s="14">
        <v>679.5</v>
      </c>
      <c r="B391" s="14">
        <v>25.73699951171875</v>
      </c>
      <c r="C391" s="14">
        <v>3.621999979019165</v>
      </c>
      <c r="D391" s="14">
        <v>18.102409362792969</v>
      </c>
      <c r="E391">
        <f t="shared" si="12"/>
        <v>1</v>
      </c>
      <c r="F391">
        <f t="shared" si="13"/>
        <v>0</v>
      </c>
      <c r="G391">
        <f>D391*E391</f>
        <v>18.102409362792969</v>
      </c>
      <c r="H391">
        <f>D391*F391</f>
        <v>0</v>
      </c>
    </row>
    <row r="392" spans="1:8" x14ac:dyDescent="0.2">
      <c r="A392" s="14">
        <v>678</v>
      </c>
      <c r="B392" s="14">
        <v>20.474000930786133</v>
      </c>
      <c r="C392" s="14">
        <v>16.25</v>
      </c>
      <c r="D392" s="14">
        <v>20.256410598754883</v>
      </c>
      <c r="E392">
        <f t="shared" si="12"/>
        <v>1</v>
      </c>
      <c r="F392">
        <f t="shared" si="13"/>
        <v>0</v>
      </c>
      <c r="G392">
        <f>D392*E392</f>
        <v>20.256410598754883</v>
      </c>
      <c r="H392">
        <f>D392*F392</f>
        <v>0</v>
      </c>
    </row>
    <row r="393" spans="1:8" x14ac:dyDescent="0.2">
      <c r="A393" s="14">
        <v>684.29998779296875</v>
      </c>
      <c r="B393" s="14">
        <v>35.810001373291016</v>
      </c>
      <c r="C393" s="14">
        <v>6.270899772644043</v>
      </c>
      <c r="D393" s="14">
        <v>18.802074432373047</v>
      </c>
      <c r="E393">
        <f t="shared" si="12"/>
        <v>1</v>
      </c>
      <c r="F393">
        <f t="shared" si="13"/>
        <v>0</v>
      </c>
      <c r="G393">
        <f>D393*E393</f>
        <v>18.802074432373047</v>
      </c>
      <c r="H393">
        <f>D393*F393</f>
        <v>0</v>
      </c>
    </row>
    <row r="394" spans="1:8" x14ac:dyDescent="0.2">
      <c r="A394" s="14">
        <v>682.29998779296875</v>
      </c>
      <c r="B394" s="14">
        <v>13.567000389099121</v>
      </c>
      <c r="C394" s="14">
        <v>11.406800270080566</v>
      </c>
      <c r="D394" s="14">
        <v>18.772304534912109</v>
      </c>
      <c r="E394">
        <f t="shared" si="12"/>
        <v>0</v>
      </c>
      <c r="F394">
        <f t="shared" si="13"/>
        <v>0</v>
      </c>
      <c r="G394">
        <f>D394*E394</f>
        <v>0</v>
      </c>
      <c r="H394">
        <f>D394*F394</f>
        <v>0</v>
      </c>
    </row>
    <row r="395" spans="1:8" x14ac:dyDescent="0.2">
      <c r="A395" s="14">
        <v>688.20001220703125</v>
      </c>
      <c r="B395" s="14">
        <v>20.089000701904297</v>
      </c>
      <c r="C395" s="14">
        <v>9.3524999618530273</v>
      </c>
      <c r="D395" s="14">
        <v>20.405210494995117</v>
      </c>
      <c r="E395">
        <f t="shared" si="12"/>
        <v>1</v>
      </c>
      <c r="F395">
        <f t="shared" si="13"/>
        <v>0</v>
      </c>
      <c r="G395">
        <f>D395*E395</f>
        <v>20.405210494995117</v>
      </c>
      <c r="H395">
        <f>D395*F395</f>
        <v>0</v>
      </c>
    </row>
    <row r="396" spans="1:8" x14ac:dyDescent="0.2">
      <c r="A396" s="14">
        <v>680.20001220703125</v>
      </c>
      <c r="B396" s="14">
        <v>18.283000946044922</v>
      </c>
      <c r="C396" s="14">
        <v>5.9321999549865723</v>
      </c>
      <c r="D396" s="14">
        <v>18.650793075561523</v>
      </c>
      <c r="E396">
        <f t="shared" si="12"/>
        <v>1</v>
      </c>
      <c r="F396">
        <f t="shared" si="13"/>
        <v>0</v>
      </c>
      <c r="G396">
        <f>D396*E396</f>
        <v>18.650793075561523</v>
      </c>
      <c r="H396">
        <f>D396*F396</f>
        <v>0</v>
      </c>
    </row>
    <row r="397" spans="1:8" x14ac:dyDescent="0.2">
      <c r="A397" s="14">
        <v>687.4000244140625</v>
      </c>
      <c r="B397" s="14">
        <v>25.239715576171875</v>
      </c>
      <c r="C397" s="14">
        <v>7.8593001365661621</v>
      </c>
      <c r="D397" s="14">
        <v>20.707071304321289</v>
      </c>
      <c r="E397">
        <f t="shared" si="12"/>
        <v>1</v>
      </c>
      <c r="F397">
        <f t="shared" si="13"/>
        <v>0</v>
      </c>
      <c r="G397">
        <f>D397*E397</f>
        <v>20.707071304321289</v>
      </c>
      <c r="H397">
        <f>D397*F397</f>
        <v>0</v>
      </c>
    </row>
    <row r="398" spans="1:8" x14ac:dyDescent="0.2">
      <c r="A398" s="14">
        <v>683.70001220703125</v>
      </c>
      <c r="B398" s="14">
        <v>25.062999725341797</v>
      </c>
      <c r="C398" s="14">
        <v>12.5</v>
      </c>
      <c r="D398" s="14">
        <v>22</v>
      </c>
      <c r="E398">
        <f t="shared" si="12"/>
        <v>1</v>
      </c>
      <c r="F398">
        <f t="shared" si="13"/>
        <v>0</v>
      </c>
      <c r="G398">
        <f>D398*E398</f>
        <v>22</v>
      </c>
      <c r="H398">
        <f>D398*F398</f>
        <v>0</v>
      </c>
    </row>
    <row r="399" spans="1:8" x14ac:dyDescent="0.2">
      <c r="A399" s="14">
        <v>679.9000244140625</v>
      </c>
      <c r="B399" s="14">
        <v>30.628499984741211</v>
      </c>
      <c r="C399" s="14">
        <v>1.8986999988555908</v>
      </c>
      <c r="D399" s="14">
        <v>17.699775695800781</v>
      </c>
      <c r="E399">
        <f t="shared" si="12"/>
        <v>1</v>
      </c>
      <c r="F399">
        <f t="shared" si="13"/>
        <v>0</v>
      </c>
      <c r="G399">
        <f>D399*E399</f>
        <v>17.699775695800781</v>
      </c>
      <c r="H399">
        <f>D399*F399</f>
        <v>0</v>
      </c>
    </row>
    <row r="400" spans="1:8" x14ac:dyDescent="0.2">
      <c r="A400" s="14">
        <v>690.29998779296875</v>
      </c>
      <c r="B400" s="14">
        <v>27.475215911865234</v>
      </c>
      <c r="C400" s="14">
        <v>4.6908998489379883</v>
      </c>
      <c r="D400" s="14">
        <v>21.48328971862793</v>
      </c>
      <c r="E400">
        <f t="shared" si="12"/>
        <v>1</v>
      </c>
      <c r="F400">
        <f t="shared" si="13"/>
        <v>0</v>
      </c>
      <c r="G400">
        <f>D400*E400</f>
        <v>21.48328971862793</v>
      </c>
      <c r="H400">
        <f>D400*F400</f>
        <v>0</v>
      </c>
    </row>
    <row r="401" spans="1:8" x14ac:dyDescent="0.2">
      <c r="A401" s="14">
        <v>681.29998779296875</v>
      </c>
      <c r="B401" s="14">
        <v>30.840000152587891</v>
      </c>
      <c r="C401" s="14">
        <v>20.481899261474609</v>
      </c>
      <c r="D401" s="14">
        <v>16.701030731201172</v>
      </c>
      <c r="E401">
        <f t="shared" si="12"/>
        <v>1</v>
      </c>
      <c r="F401">
        <f t="shared" si="13"/>
        <v>0</v>
      </c>
      <c r="G401">
        <f>D401*E401</f>
        <v>16.701030731201172</v>
      </c>
      <c r="H401">
        <f>D401*F401</f>
        <v>0</v>
      </c>
    </row>
    <row r="402" spans="1:8" x14ac:dyDescent="0.2">
      <c r="A402" s="14">
        <v>686.5999755859375</v>
      </c>
      <c r="B402" s="14">
        <v>34.159500122070312</v>
      </c>
      <c r="C402" s="14">
        <v>2.7920999526977539</v>
      </c>
      <c r="D402" s="14">
        <v>19.575672149658203</v>
      </c>
      <c r="E402">
        <f t="shared" si="12"/>
        <v>1</v>
      </c>
      <c r="F402">
        <f t="shared" si="13"/>
        <v>0</v>
      </c>
      <c r="G402">
        <f>D402*E402</f>
        <v>19.575672149658203</v>
      </c>
      <c r="H402">
        <f>D402*F402</f>
        <v>0</v>
      </c>
    </row>
    <row r="403" spans="1:8" x14ac:dyDescent="0.2">
      <c r="A403" s="14">
        <v>688.5999755859375</v>
      </c>
      <c r="B403" s="14">
        <v>43.229999542236328</v>
      </c>
      <c r="C403" s="14">
        <v>0.72000002861022949</v>
      </c>
      <c r="D403" s="14">
        <v>17.258064270019531</v>
      </c>
      <c r="E403">
        <f t="shared" si="12"/>
        <v>1</v>
      </c>
      <c r="F403">
        <f t="shared" si="13"/>
        <v>0</v>
      </c>
      <c r="G403">
        <f>D403*E403</f>
        <v>17.258064270019531</v>
      </c>
      <c r="H403">
        <f>D403*F403</f>
        <v>0</v>
      </c>
    </row>
    <row r="404" spans="1:8" x14ac:dyDescent="0.2">
      <c r="A404" s="14">
        <v>695</v>
      </c>
      <c r="B404" s="14">
        <v>27.947750091552734</v>
      </c>
      <c r="C404" s="14">
        <v>9.6773996353149414</v>
      </c>
      <c r="D404" s="14">
        <v>17.375255584716797</v>
      </c>
      <c r="E404">
        <f t="shared" si="12"/>
        <v>1</v>
      </c>
      <c r="F404">
        <f t="shared" si="13"/>
        <v>0</v>
      </c>
      <c r="G404">
        <f>D404*E404</f>
        <v>17.375255584716797</v>
      </c>
      <c r="H404">
        <f>D404*F404</f>
        <v>0</v>
      </c>
    </row>
    <row r="405" spans="1:8" x14ac:dyDescent="0.2">
      <c r="A405" s="14">
        <v>690.0999755859375</v>
      </c>
      <c r="B405" s="14">
        <v>49.938999176025391</v>
      </c>
      <c r="C405" s="14">
        <v>3.9175000190734863</v>
      </c>
      <c r="D405" s="14">
        <v>17.349311828613281</v>
      </c>
      <c r="E405">
        <f t="shared" si="12"/>
        <v>1</v>
      </c>
      <c r="F405">
        <f t="shared" si="13"/>
        <v>0</v>
      </c>
      <c r="G405">
        <f>D405*E405</f>
        <v>17.349311828613281</v>
      </c>
      <c r="H405">
        <f>D405*F405</f>
        <v>0</v>
      </c>
    </row>
    <row r="406" spans="1:8" x14ac:dyDescent="0.2">
      <c r="A406" s="14">
        <v>692</v>
      </c>
      <c r="B406" s="14">
        <v>55.327999114990234</v>
      </c>
      <c r="C406" s="14">
        <v>1.4163999557495117</v>
      </c>
      <c r="D406" s="14">
        <v>16.262285232543945</v>
      </c>
      <c r="E406">
        <f t="shared" si="12"/>
        <v>1</v>
      </c>
      <c r="F406">
        <f t="shared" si="13"/>
        <v>0</v>
      </c>
      <c r="G406">
        <f>D406*E406</f>
        <v>16.262285232543945</v>
      </c>
      <c r="H406">
        <f>D406*F406</f>
        <v>0</v>
      </c>
    </row>
    <row r="407" spans="1:8" x14ac:dyDescent="0.2">
      <c r="A407" s="14">
        <v>694.9000244140625</v>
      </c>
      <c r="B407" s="14">
        <v>35.480998992919922</v>
      </c>
      <c r="C407" s="14">
        <v>2.4358999729156494</v>
      </c>
      <c r="D407" s="14">
        <v>17.700454711914062</v>
      </c>
      <c r="E407">
        <f t="shared" si="12"/>
        <v>1</v>
      </c>
      <c r="F407">
        <f t="shared" si="13"/>
        <v>0</v>
      </c>
      <c r="G407">
        <f>D407*E407</f>
        <v>17.700454711914062</v>
      </c>
      <c r="H407">
        <f>D407*F407</f>
        <v>0</v>
      </c>
    </row>
    <row r="408" spans="1:8" x14ac:dyDescent="0.2">
      <c r="A408" s="14">
        <v>691.70001220703125</v>
      </c>
      <c r="B408" s="14">
        <v>34.300998687744141</v>
      </c>
      <c r="C408" s="14">
        <v>0.17339999973773956</v>
      </c>
      <c r="D408" s="14">
        <v>20.128814697265625</v>
      </c>
      <c r="E408">
        <f t="shared" si="12"/>
        <v>1</v>
      </c>
      <c r="F408">
        <f t="shared" si="13"/>
        <v>0</v>
      </c>
      <c r="G408">
        <f>D408*E408</f>
        <v>20.128814697265625</v>
      </c>
      <c r="H408">
        <f>D408*F408</f>
        <v>0</v>
      </c>
    </row>
    <row r="409" spans="1:8" x14ac:dyDescent="0.2">
      <c r="A409" s="14">
        <v>695.29998779296875</v>
      </c>
      <c r="B409" s="14">
        <v>38.628570556640625</v>
      </c>
      <c r="C409" s="14">
        <v>2.6115999221801758</v>
      </c>
      <c r="D409" s="14">
        <v>18.26539421081543</v>
      </c>
      <c r="E409">
        <f t="shared" si="12"/>
        <v>1</v>
      </c>
      <c r="F409">
        <f t="shared" si="13"/>
        <v>0</v>
      </c>
      <c r="G409">
        <f>D409*E409</f>
        <v>18.26539421081543</v>
      </c>
      <c r="H409">
        <f>D409*F409</f>
        <v>0</v>
      </c>
    </row>
    <row r="410" spans="1:8" x14ac:dyDescent="0.2">
      <c r="A410" s="14">
        <v>689.29998779296875</v>
      </c>
      <c r="B410" s="14">
        <v>35.341999053955078</v>
      </c>
      <c r="C410" s="14">
        <v>0</v>
      </c>
      <c r="D410" s="14">
        <v>14.542136192321777</v>
      </c>
      <c r="E410">
        <f t="shared" si="12"/>
        <v>1</v>
      </c>
      <c r="F410">
        <f t="shared" si="13"/>
        <v>0</v>
      </c>
      <c r="G410">
        <f>D410*E410</f>
        <v>14.542136192321777</v>
      </c>
      <c r="H410">
        <f>D410*F410</f>
        <v>0</v>
      </c>
    </row>
    <row r="411" spans="1:8" x14ac:dyDescent="0.2">
      <c r="A411" s="14">
        <v>695.70001220703125</v>
      </c>
      <c r="B411" s="14">
        <v>31.052000045776367</v>
      </c>
      <c r="C411" s="14">
        <v>0.30329999327659607</v>
      </c>
      <c r="D411" s="14">
        <v>19.152610778808594</v>
      </c>
      <c r="E411">
        <f t="shared" si="12"/>
        <v>1</v>
      </c>
      <c r="F411">
        <f t="shared" si="13"/>
        <v>0</v>
      </c>
      <c r="G411">
        <f>D411*E411</f>
        <v>19.152610778808594</v>
      </c>
      <c r="H411">
        <f>D411*F411</f>
        <v>0</v>
      </c>
    </row>
    <row r="412" spans="1:8" x14ac:dyDescent="0.2">
      <c r="A412" s="14">
        <v>697.29998779296875</v>
      </c>
      <c r="B412" s="14">
        <v>40.263999938964844</v>
      </c>
      <c r="C412" s="14">
        <v>0.12389999628067017</v>
      </c>
      <c r="D412" s="14">
        <v>17.365741729736328</v>
      </c>
      <c r="E412">
        <f t="shared" si="12"/>
        <v>1</v>
      </c>
      <c r="F412">
        <f t="shared" si="13"/>
        <v>0</v>
      </c>
      <c r="G412">
        <f>D412*E412</f>
        <v>17.365741729736328</v>
      </c>
      <c r="H412">
        <f>D412*F412</f>
        <v>0</v>
      </c>
    </row>
    <row r="413" spans="1:8" x14ac:dyDescent="0.2">
      <c r="A413" s="14">
        <v>701.0999755859375</v>
      </c>
      <c r="B413" s="14">
        <v>35.810001373291016</v>
      </c>
      <c r="C413" s="14">
        <v>0</v>
      </c>
      <c r="D413" s="14">
        <v>15.138984680175781</v>
      </c>
      <c r="E413">
        <f t="shared" si="12"/>
        <v>1</v>
      </c>
      <c r="F413">
        <f t="shared" si="13"/>
        <v>0</v>
      </c>
      <c r="G413">
        <f>D413*E413</f>
        <v>15.138984680175781</v>
      </c>
      <c r="H413">
        <f>D413*F413</f>
        <v>0</v>
      </c>
    </row>
    <row r="414" spans="1:8" x14ac:dyDescent="0.2">
      <c r="A414" s="14">
        <v>703.5999755859375</v>
      </c>
      <c r="B414" s="14">
        <v>43.229999542236328</v>
      </c>
      <c r="C414" s="14">
        <v>0</v>
      </c>
      <c r="D414" s="14">
        <v>17.842660903930664</v>
      </c>
      <c r="E414">
        <f t="shared" si="12"/>
        <v>1</v>
      </c>
      <c r="F414">
        <f t="shared" si="13"/>
        <v>0</v>
      </c>
      <c r="G414">
        <f>D414*E414</f>
        <v>17.842660903930664</v>
      </c>
      <c r="H414">
        <f>D414*F414</f>
        <v>0</v>
      </c>
    </row>
    <row r="415" spans="1:8" x14ac:dyDescent="0.2">
      <c r="A415" s="14">
        <v>699.9000244140625</v>
      </c>
      <c r="B415" s="14">
        <v>50.676998138427734</v>
      </c>
      <c r="C415" s="14">
        <v>0</v>
      </c>
      <c r="D415" s="14">
        <v>15.407041549682617</v>
      </c>
      <c r="E415">
        <f t="shared" si="12"/>
        <v>1</v>
      </c>
      <c r="F415">
        <f t="shared" si="13"/>
        <v>0</v>
      </c>
      <c r="G415">
        <f>D415*E415</f>
        <v>15.407041549682617</v>
      </c>
      <c r="H415">
        <f>D415*F415</f>
        <v>0</v>
      </c>
    </row>
    <row r="416" spans="1:8" x14ac:dyDescent="0.2">
      <c r="A416" s="14">
        <v>701.70001220703125</v>
      </c>
      <c r="B416" s="14">
        <v>40.402000427246094</v>
      </c>
      <c r="C416" s="14">
        <v>0.59799998998641968</v>
      </c>
      <c r="D416" s="14">
        <v>18.865339279174805</v>
      </c>
      <c r="E416">
        <f t="shared" si="12"/>
        <v>1</v>
      </c>
      <c r="F416">
        <f t="shared" si="13"/>
        <v>0</v>
      </c>
      <c r="G416">
        <f>D416*E416</f>
        <v>18.865339279174805</v>
      </c>
      <c r="H416">
        <f>D416*F416</f>
        <v>0</v>
      </c>
    </row>
    <row r="417" spans="1:8" x14ac:dyDescent="0.2">
      <c r="A417" s="14">
        <v>707.70001220703125</v>
      </c>
      <c r="B417" s="14">
        <v>28.716999053955078</v>
      </c>
      <c r="C417" s="14">
        <v>3.5569000244140625</v>
      </c>
      <c r="D417" s="14">
        <v>16.47413444519043</v>
      </c>
      <c r="E417">
        <f t="shared" si="12"/>
        <v>1</v>
      </c>
      <c r="F417">
        <f t="shared" si="13"/>
        <v>0</v>
      </c>
      <c r="G417">
        <f>D417*E417</f>
        <v>16.47413444519043</v>
      </c>
      <c r="H417">
        <f>D417*F417</f>
        <v>0</v>
      </c>
    </row>
    <row r="418" spans="1:8" x14ac:dyDescent="0.2">
      <c r="A418" s="14">
        <v>709.5</v>
      </c>
      <c r="B418" s="14">
        <v>41.734107971191406</v>
      </c>
      <c r="C418" s="14">
        <v>1.5038000345230103</v>
      </c>
      <c r="D418" s="14">
        <v>17.862625122070312</v>
      </c>
      <c r="E418">
        <f t="shared" si="12"/>
        <v>1</v>
      </c>
      <c r="F418">
        <f t="shared" si="13"/>
        <v>0</v>
      </c>
      <c r="G418">
        <f>D418*E418</f>
        <v>17.862625122070312</v>
      </c>
      <c r="H418">
        <f>D418*F418</f>
        <v>0</v>
      </c>
    </row>
    <row r="419" spans="1:8" x14ac:dyDescent="0.2">
      <c r="A419" s="14">
        <v>641.70001220703125</v>
      </c>
      <c r="B419" s="14">
        <v>23.732999801635742</v>
      </c>
      <c r="C419" s="14">
        <v>37.193801879882812</v>
      </c>
      <c r="D419" s="14">
        <v>21.885856628417969</v>
      </c>
      <c r="E419">
        <f t="shared" si="12"/>
        <v>1</v>
      </c>
      <c r="F419">
        <f t="shared" si="13"/>
        <v>0</v>
      </c>
      <c r="G419">
        <f>D419*E419</f>
        <v>21.885856628417969</v>
      </c>
      <c r="H419">
        <f>D419*F419</f>
        <v>0</v>
      </c>
    </row>
    <row r="420" spans="1:8" x14ac:dyDescent="0.2">
      <c r="A420" s="14">
        <v>676.5</v>
      </c>
      <c r="B420" s="14">
        <v>9.9519996643066406</v>
      </c>
      <c r="C420" s="14">
        <v>59.405899047851562</v>
      </c>
      <c r="D420" s="14">
        <v>20.200000762939453</v>
      </c>
      <c r="E420">
        <f t="shared" si="12"/>
        <v>0</v>
      </c>
      <c r="F420">
        <f t="shared" si="13"/>
        <v>1</v>
      </c>
      <c r="G420">
        <f>D420*E420</f>
        <v>0</v>
      </c>
      <c r="H420">
        <f>D420*F420</f>
        <v>20.200000762939453</v>
      </c>
    </row>
    <row r="421" spans="1:8" x14ac:dyDescent="0.2">
      <c r="A421" s="14">
        <v>651</v>
      </c>
      <c r="B421" s="14">
        <v>12.501999855041504</v>
      </c>
      <c r="C421" s="14">
        <v>47.571201324462891</v>
      </c>
      <c r="D421" s="14">
        <v>19.036401748657227</v>
      </c>
      <c r="E421">
        <f t="shared" si="12"/>
        <v>0</v>
      </c>
      <c r="F421">
        <f t="shared" si="13"/>
        <v>1</v>
      </c>
      <c r="G421">
        <f>D421*E421</f>
        <v>0</v>
      </c>
      <c r="H421">
        <f>D421*F421</f>
        <v>19.036401748657227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0B8A-4920-FB40-972A-3F53B1BBCD44}">
  <dimension ref="A1:I24"/>
  <sheetViews>
    <sheetView workbookViewId="0">
      <selection activeCell="B25" sqref="B25"/>
    </sheetView>
  </sheetViews>
  <sheetFormatPr baseColWidth="10" defaultRowHeight="16" x14ac:dyDescent="0.2"/>
  <cols>
    <col min="1" max="1" width="18" customWidth="1"/>
  </cols>
  <sheetData>
    <row r="1" spans="1:9" x14ac:dyDescent="0.2">
      <c r="A1" t="s">
        <v>218</v>
      </c>
    </row>
    <row r="2" spans="1:9" ht="17" thickBot="1" x14ac:dyDescent="0.25"/>
    <row r="3" spans="1:9" x14ac:dyDescent="0.2">
      <c r="A3" s="19" t="s">
        <v>219</v>
      </c>
      <c r="B3" s="19"/>
    </row>
    <row r="4" spans="1:9" x14ac:dyDescent="0.2">
      <c r="A4" s="16" t="s">
        <v>220</v>
      </c>
      <c r="B4" s="16">
        <v>0.72433395407879264</v>
      </c>
    </row>
    <row r="5" spans="1:9" x14ac:dyDescent="0.2">
      <c r="A5" s="16" t="s">
        <v>221</v>
      </c>
      <c r="B5" s="16">
        <v>0.52465967703141847</v>
      </c>
    </row>
    <row r="6" spans="1:9" x14ac:dyDescent="0.2">
      <c r="A6" s="16" t="s">
        <v>222</v>
      </c>
      <c r="B6" s="16">
        <v>0.51891885187479314</v>
      </c>
    </row>
    <row r="7" spans="1:9" x14ac:dyDescent="0.2">
      <c r="A7" s="16" t="s">
        <v>223</v>
      </c>
      <c r="B7" s="16">
        <v>13.007917170550188</v>
      </c>
    </row>
    <row r="8" spans="1:9" ht="17" thickBot="1" x14ac:dyDescent="0.25">
      <c r="A8" s="17" t="s">
        <v>224</v>
      </c>
      <c r="B8" s="17">
        <v>420</v>
      </c>
    </row>
    <row r="10" spans="1:9" ht="17" thickBot="1" x14ac:dyDescent="0.25">
      <c r="A10" t="s">
        <v>225</v>
      </c>
    </row>
    <row r="11" spans="1:9" x14ac:dyDescent="0.2">
      <c r="A11" s="18"/>
      <c r="B11" s="18" t="s">
        <v>230</v>
      </c>
      <c r="C11" s="18" t="s">
        <v>231</v>
      </c>
      <c r="D11" s="18" t="s">
        <v>232</v>
      </c>
      <c r="E11" s="18" t="s">
        <v>233</v>
      </c>
      <c r="F11" s="18" t="s">
        <v>234</v>
      </c>
    </row>
    <row r="12" spans="1:9" x14ac:dyDescent="0.2">
      <c r="A12" s="16" t="s">
        <v>226</v>
      </c>
      <c r="B12" s="16">
        <v>5</v>
      </c>
      <c r="C12" s="16">
        <v>77319.475168215591</v>
      </c>
      <c r="D12" s="16">
        <v>15463.895033643119</v>
      </c>
      <c r="E12" s="16">
        <v>91.390986960457823</v>
      </c>
      <c r="F12" s="16">
        <v>1.1935907276531301E-64</v>
      </c>
    </row>
    <row r="13" spans="1:9" x14ac:dyDescent="0.2">
      <c r="A13" s="16" t="s">
        <v>227</v>
      </c>
      <c r="B13" s="16">
        <v>414</v>
      </c>
      <c r="C13" s="16">
        <v>70051.246373980292</v>
      </c>
      <c r="D13" s="16">
        <v>169.20590911589443</v>
      </c>
      <c r="E13" s="16"/>
      <c r="F13" s="16"/>
    </row>
    <row r="14" spans="1:9" ht="17" thickBot="1" x14ac:dyDescent="0.25">
      <c r="A14" s="17" t="s">
        <v>228</v>
      </c>
      <c r="B14" s="17">
        <v>419</v>
      </c>
      <c r="C14" s="17">
        <v>147370.72154219588</v>
      </c>
      <c r="D14" s="17"/>
      <c r="E14" s="17"/>
      <c r="F14" s="17"/>
    </row>
    <row r="15" spans="1:9" ht="17" thickBot="1" x14ac:dyDescent="0.25"/>
    <row r="16" spans="1:9" x14ac:dyDescent="0.2">
      <c r="A16" s="18"/>
      <c r="B16" s="18" t="s">
        <v>235</v>
      </c>
      <c r="C16" s="18" t="s">
        <v>223</v>
      </c>
      <c r="D16" s="18" t="s">
        <v>236</v>
      </c>
      <c r="E16" s="18" t="s">
        <v>237</v>
      </c>
      <c r="F16" s="18" t="s">
        <v>238</v>
      </c>
      <c r="G16" s="18" t="s">
        <v>239</v>
      </c>
      <c r="H16" s="18" t="s">
        <v>240</v>
      </c>
      <c r="I16" s="18" t="s">
        <v>241</v>
      </c>
    </row>
    <row r="17" spans="1:9" x14ac:dyDescent="0.2">
      <c r="A17" s="16" t="s">
        <v>229</v>
      </c>
      <c r="B17" s="16">
        <v>659.95625765724799</v>
      </c>
      <c r="C17" s="16">
        <v>15.123522085366414</v>
      </c>
      <c r="D17" s="16">
        <v>43.637735570593364</v>
      </c>
      <c r="E17" s="20">
        <v>5.8410091461217761E-157</v>
      </c>
      <c r="F17" s="16">
        <v>630.22778980228566</v>
      </c>
      <c r="G17" s="16">
        <v>689.684725512211</v>
      </c>
      <c r="H17" s="16">
        <v>635.02448831553022</v>
      </c>
      <c r="I17" s="16">
        <v>684.88802699896644</v>
      </c>
    </row>
    <row r="18" spans="1:9" x14ac:dyDescent="0.2">
      <c r="A18" s="16" t="s">
        <v>211</v>
      </c>
      <c r="B18" s="16">
        <v>-0.10004795504200903</v>
      </c>
      <c r="C18" s="16">
        <v>0.76043365657537609</v>
      </c>
      <c r="D18" s="16">
        <v>-0.13156697389299737</v>
      </c>
      <c r="E18" s="16">
        <v>0.8953907222258588</v>
      </c>
      <c r="F18" s="16">
        <v>-1.5948404635415314</v>
      </c>
      <c r="G18" s="16">
        <v>1.3947445534575134</v>
      </c>
      <c r="H18" s="16">
        <v>-1.35365517817433</v>
      </c>
      <c r="I18" s="16">
        <v>1.153559268090312</v>
      </c>
    </row>
    <row r="19" spans="1:9" x14ac:dyDescent="0.2">
      <c r="A19" s="20" t="s">
        <v>214</v>
      </c>
      <c r="B19" s="16">
        <v>67.947292716299827</v>
      </c>
      <c r="C19" s="16">
        <v>17.894820314515062</v>
      </c>
      <c r="D19" s="16">
        <v>3.7970368811798352</v>
      </c>
      <c r="E19" s="20">
        <v>1.6834292549174735E-4</v>
      </c>
      <c r="F19" s="16">
        <v>32.771254523110322</v>
      </c>
      <c r="G19" s="16">
        <v>103.12333090948934</v>
      </c>
      <c r="H19" s="16">
        <v>38.446920384071987</v>
      </c>
      <c r="I19" s="16">
        <v>97.447665048527668</v>
      </c>
    </row>
    <row r="20" spans="1:9" x14ac:dyDescent="0.2">
      <c r="A20" s="16" t="s">
        <v>215</v>
      </c>
      <c r="B20" s="16">
        <v>-3.2980522003898924</v>
      </c>
      <c r="C20" s="16">
        <v>17.009023263986776</v>
      </c>
      <c r="D20" s="16">
        <v>-0.19390015224288992</v>
      </c>
      <c r="E20" s="16">
        <v>0.8463491660056619</v>
      </c>
      <c r="F20" s="16">
        <v>-36.732869731222493</v>
      </c>
      <c r="G20" s="16">
        <v>30.13676533044271</v>
      </c>
      <c r="H20" s="16">
        <v>-31.338150423009733</v>
      </c>
      <c r="I20" s="16">
        <v>24.742046022229946</v>
      </c>
    </row>
    <row r="21" spans="1:9" x14ac:dyDescent="0.2">
      <c r="A21" s="20" t="s">
        <v>216</v>
      </c>
      <c r="B21" s="16">
        <v>-2.9336403017470674</v>
      </c>
      <c r="C21" s="16">
        <v>0.90251032809786935</v>
      </c>
      <c r="D21" s="16">
        <v>-3.2505337727602601</v>
      </c>
      <c r="E21" s="20">
        <v>1.2460231170611244E-3</v>
      </c>
      <c r="F21" s="16">
        <v>-4.7077144311848382</v>
      </c>
      <c r="G21" s="16">
        <v>-1.1595661723092967</v>
      </c>
      <c r="H21" s="16">
        <v>-4.421466960222781</v>
      </c>
      <c r="I21" s="16">
        <v>-1.445813643271354</v>
      </c>
    </row>
    <row r="22" spans="1:9" ht="17" thickBot="1" x14ac:dyDescent="0.25">
      <c r="A22" s="17" t="s">
        <v>217</v>
      </c>
      <c r="B22" s="17">
        <v>-0.75348932761999776</v>
      </c>
      <c r="C22" s="17">
        <v>0.8547519413277308</v>
      </c>
      <c r="D22" s="17">
        <v>-0.88152982308476946</v>
      </c>
      <c r="E22" s="17">
        <v>0.3785426181247864</v>
      </c>
      <c r="F22" s="17">
        <v>-2.4336842893687334</v>
      </c>
      <c r="G22" s="17">
        <v>0.92670563412873797</v>
      </c>
      <c r="H22" s="17">
        <v>-2.16258425440222</v>
      </c>
      <c r="I22" s="17">
        <v>0.65560559916222461</v>
      </c>
    </row>
    <row r="23" spans="1:9" x14ac:dyDescent="0.2">
      <c r="B23">
        <f>B17+B19</f>
        <v>727.90355037354777</v>
      </c>
    </row>
    <row r="24" spans="1:9" x14ac:dyDescent="0.2">
      <c r="B24">
        <f>B17-B23</f>
        <v>-67.947292716299785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4814-66B5-B549-B846-4E2C99F58627}">
  <dimension ref="A1:F421"/>
  <sheetViews>
    <sheetView topLeftCell="A349" workbookViewId="0">
      <selection activeCell="D349" sqref="D349:F351"/>
    </sheetView>
  </sheetViews>
  <sheetFormatPr baseColWidth="10" defaultRowHeight="16" x14ac:dyDescent="0.2"/>
  <sheetData>
    <row r="1" spans="1:2" x14ac:dyDescent="0.2">
      <c r="A1" s="13" t="s">
        <v>242</v>
      </c>
      <c r="B1" t="s">
        <v>243</v>
      </c>
    </row>
    <row r="2" spans="1:2" x14ac:dyDescent="0.2">
      <c r="A2" s="14">
        <v>67</v>
      </c>
      <c r="B2" s="14">
        <v>690.79998779296875</v>
      </c>
    </row>
    <row r="3" spans="1:2" x14ac:dyDescent="0.2">
      <c r="A3" s="14">
        <v>101</v>
      </c>
      <c r="B3" s="14">
        <v>661.20001220703125</v>
      </c>
    </row>
    <row r="4" spans="1:2" x14ac:dyDescent="0.2">
      <c r="A4" s="14">
        <v>169</v>
      </c>
      <c r="B4" s="14">
        <v>643.5999755859375</v>
      </c>
    </row>
    <row r="5" spans="1:2" x14ac:dyDescent="0.2">
      <c r="A5" s="14">
        <v>85</v>
      </c>
      <c r="B5" s="14">
        <v>647.70001220703125</v>
      </c>
    </row>
    <row r="6" spans="1:2" x14ac:dyDescent="0.2">
      <c r="A6" s="14">
        <v>171</v>
      </c>
      <c r="B6" s="14">
        <v>640.8499755859375</v>
      </c>
    </row>
    <row r="7" spans="1:2" x14ac:dyDescent="0.2">
      <c r="A7" s="14">
        <v>25</v>
      </c>
      <c r="B7" s="14">
        <v>605.550048828125</v>
      </c>
    </row>
    <row r="8" spans="1:2" x14ac:dyDescent="0.2">
      <c r="A8" s="14">
        <v>28</v>
      </c>
      <c r="B8" s="14">
        <v>606.75</v>
      </c>
    </row>
    <row r="9" spans="1:2" x14ac:dyDescent="0.2">
      <c r="A9" s="14">
        <v>66</v>
      </c>
      <c r="B9" s="14">
        <v>609</v>
      </c>
    </row>
    <row r="10" spans="1:2" x14ac:dyDescent="0.2">
      <c r="A10" s="14">
        <v>35</v>
      </c>
      <c r="B10" s="14">
        <v>612.5</v>
      </c>
    </row>
    <row r="11" spans="1:2" x14ac:dyDescent="0.2">
      <c r="A11" s="14">
        <v>0</v>
      </c>
      <c r="B11" s="14">
        <v>612.6500244140625</v>
      </c>
    </row>
    <row r="12" spans="1:2" x14ac:dyDescent="0.2">
      <c r="A12" s="14">
        <v>86</v>
      </c>
      <c r="B12" s="14">
        <v>615.75</v>
      </c>
    </row>
    <row r="13" spans="1:2" x14ac:dyDescent="0.2">
      <c r="A13" s="14">
        <v>56</v>
      </c>
      <c r="B13" s="14">
        <v>616.29998779296875</v>
      </c>
    </row>
    <row r="14" spans="1:2" x14ac:dyDescent="0.2">
      <c r="A14" s="14">
        <v>25</v>
      </c>
      <c r="B14" s="14">
        <v>616.29998779296875</v>
      </c>
    </row>
    <row r="15" spans="1:2" x14ac:dyDescent="0.2">
      <c r="A15" s="14">
        <v>0</v>
      </c>
      <c r="B15" s="14">
        <v>616.29998779296875</v>
      </c>
    </row>
    <row r="16" spans="1:2" x14ac:dyDescent="0.2">
      <c r="A16" s="14">
        <v>31</v>
      </c>
      <c r="B16" s="14">
        <v>616.45001220703125</v>
      </c>
    </row>
    <row r="17" spans="1:2" x14ac:dyDescent="0.2">
      <c r="A17" s="14">
        <v>80</v>
      </c>
      <c r="B17" s="14">
        <v>617.3499755859375</v>
      </c>
    </row>
    <row r="18" spans="1:2" x14ac:dyDescent="0.2">
      <c r="A18" s="14">
        <v>100</v>
      </c>
      <c r="B18" s="14">
        <v>618.050048828125</v>
      </c>
    </row>
    <row r="19" spans="1:2" x14ac:dyDescent="0.2">
      <c r="A19" s="14">
        <v>50</v>
      </c>
      <c r="B19" s="14">
        <v>618.300048828125</v>
      </c>
    </row>
    <row r="20" spans="1:2" x14ac:dyDescent="0.2">
      <c r="A20" s="14">
        <v>960</v>
      </c>
      <c r="B20" s="14">
        <v>619.79998779296875</v>
      </c>
    </row>
    <row r="21" spans="1:2" x14ac:dyDescent="0.2">
      <c r="A21" s="14">
        <v>139</v>
      </c>
      <c r="B21" s="14">
        <v>620.29998779296875</v>
      </c>
    </row>
    <row r="22" spans="1:2" x14ac:dyDescent="0.2">
      <c r="A22" s="14">
        <v>69</v>
      </c>
      <c r="B22" s="14">
        <v>620.5</v>
      </c>
    </row>
    <row r="23" spans="1:2" x14ac:dyDescent="0.2">
      <c r="A23" s="14">
        <v>53</v>
      </c>
      <c r="B23" s="14">
        <v>621.4000244140625</v>
      </c>
    </row>
    <row r="24" spans="1:2" x14ac:dyDescent="0.2">
      <c r="A24" s="14">
        <v>169</v>
      </c>
      <c r="B24" s="14">
        <v>621.75</v>
      </c>
    </row>
    <row r="25" spans="1:2" x14ac:dyDescent="0.2">
      <c r="A25" s="14">
        <v>0</v>
      </c>
      <c r="B25" s="14">
        <v>622.050048828125</v>
      </c>
    </row>
    <row r="26" spans="1:2" x14ac:dyDescent="0.2">
      <c r="A26" s="14">
        <v>216</v>
      </c>
      <c r="B26" s="14">
        <v>622.5999755859375</v>
      </c>
    </row>
    <row r="27" spans="1:2" x14ac:dyDescent="0.2">
      <c r="A27" s="14">
        <v>198</v>
      </c>
      <c r="B27" s="14">
        <v>623.0999755859375</v>
      </c>
    </row>
    <row r="28" spans="1:2" x14ac:dyDescent="0.2">
      <c r="A28" s="14">
        <v>742</v>
      </c>
      <c r="B28" s="14">
        <v>623.20001220703125</v>
      </c>
    </row>
    <row r="29" spans="1:2" x14ac:dyDescent="0.2">
      <c r="A29" s="14">
        <v>269</v>
      </c>
      <c r="B29" s="14">
        <v>623.45001220703125</v>
      </c>
    </row>
    <row r="30" spans="1:2" x14ac:dyDescent="0.2">
      <c r="A30" s="14">
        <v>67</v>
      </c>
      <c r="B30" s="14">
        <v>623.5999755859375</v>
      </c>
    </row>
    <row r="31" spans="1:2" x14ac:dyDescent="0.2">
      <c r="A31" s="14">
        <v>55</v>
      </c>
      <c r="B31" s="14">
        <v>624.1500244140625</v>
      </c>
    </row>
    <row r="32" spans="1:2" x14ac:dyDescent="0.2">
      <c r="A32" s="14">
        <v>569</v>
      </c>
      <c r="B32" s="14">
        <v>624.550048828125</v>
      </c>
    </row>
    <row r="33" spans="1:2" x14ac:dyDescent="0.2">
      <c r="A33" s="14">
        <v>224</v>
      </c>
      <c r="B33" s="14">
        <v>624.95001220703125</v>
      </c>
    </row>
    <row r="34" spans="1:2" x14ac:dyDescent="0.2">
      <c r="A34" s="14">
        <v>721</v>
      </c>
      <c r="B34" s="14">
        <v>625.29998779296875</v>
      </c>
    </row>
    <row r="35" spans="1:2" x14ac:dyDescent="0.2">
      <c r="A35" s="14">
        <v>202</v>
      </c>
      <c r="B35" s="14">
        <v>625.8499755859375</v>
      </c>
    </row>
    <row r="36" spans="1:2" x14ac:dyDescent="0.2">
      <c r="A36" s="14">
        <v>1713</v>
      </c>
      <c r="B36" s="14">
        <v>626.0999755859375</v>
      </c>
    </row>
    <row r="37" spans="1:2" x14ac:dyDescent="0.2">
      <c r="A37" s="14">
        <v>177</v>
      </c>
      <c r="B37" s="14">
        <v>626.800048828125</v>
      </c>
    </row>
    <row r="38" spans="1:2" x14ac:dyDescent="0.2">
      <c r="A38" s="14">
        <v>204</v>
      </c>
      <c r="B38" s="14">
        <v>626.9000244140625</v>
      </c>
    </row>
    <row r="39" spans="1:2" x14ac:dyDescent="0.2">
      <c r="A39" s="14">
        <v>18</v>
      </c>
      <c r="B39" s="14">
        <v>627.0999755859375</v>
      </c>
    </row>
    <row r="40" spans="1:2" x14ac:dyDescent="0.2">
      <c r="A40" s="14">
        <v>562</v>
      </c>
      <c r="B40" s="14">
        <v>627.25</v>
      </c>
    </row>
    <row r="41" spans="1:2" x14ac:dyDescent="0.2">
      <c r="A41" s="14">
        <v>275</v>
      </c>
      <c r="B41" s="14">
        <v>627.29998779296875</v>
      </c>
    </row>
    <row r="42" spans="1:2" x14ac:dyDescent="0.2">
      <c r="A42" s="14">
        <v>1762</v>
      </c>
      <c r="B42" s="14">
        <v>628.25</v>
      </c>
    </row>
    <row r="43" spans="1:2" x14ac:dyDescent="0.2">
      <c r="A43" s="14">
        <v>40</v>
      </c>
      <c r="B43" s="14">
        <v>628.4000244140625</v>
      </c>
    </row>
    <row r="44" spans="1:2" x14ac:dyDescent="0.2">
      <c r="A44" s="14">
        <v>78</v>
      </c>
      <c r="B44" s="14">
        <v>628.550048828125</v>
      </c>
    </row>
    <row r="45" spans="1:2" x14ac:dyDescent="0.2">
      <c r="A45" s="14">
        <v>571</v>
      </c>
      <c r="B45" s="14">
        <v>628.6500244140625</v>
      </c>
    </row>
    <row r="46" spans="1:2" x14ac:dyDescent="0.2">
      <c r="A46" s="14">
        <v>324</v>
      </c>
      <c r="B46" s="14">
        <v>628.75</v>
      </c>
    </row>
    <row r="47" spans="1:2" x14ac:dyDescent="0.2">
      <c r="A47" s="14">
        <v>175</v>
      </c>
      <c r="B47" s="14">
        <v>629.800048828125</v>
      </c>
    </row>
    <row r="48" spans="1:2" x14ac:dyDescent="0.2">
      <c r="A48" s="14">
        <v>1423</v>
      </c>
      <c r="B48" s="14">
        <v>630.3499755859375</v>
      </c>
    </row>
    <row r="49" spans="1:2" x14ac:dyDescent="0.2">
      <c r="A49" s="14">
        <v>85</v>
      </c>
      <c r="B49" s="14">
        <v>630.4000244140625</v>
      </c>
    </row>
    <row r="50" spans="1:2" x14ac:dyDescent="0.2">
      <c r="A50" s="14">
        <v>3324</v>
      </c>
      <c r="B50" s="14">
        <v>630.54998779296875</v>
      </c>
    </row>
    <row r="51" spans="1:2" x14ac:dyDescent="0.2">
      <c r="A51" s="14">
        <v>1306</v>
      </c>
      <c r="B51" s="14">
        <v>630.54998779296875</v>
      </c>
    </row>
    <row r="52" spans="1:2" x14ac:dyDescent="0.2">
      <c r="A52" s="14">
        <v>786</v>
      </c>
      <c r="B52" s="14">
        <v>631.050048828125</v>
      </c>
    </row>
    <row r="53" spans="1:2" x14ac:dyDescent="0.2">
      <c r="A53" s="14">
        <v>242</v>
      </c>
      <c r="B53" s="14">
        <v>631.4000244140625</v>
      </c>
    </row>
    <row r="54" spans="1:2" x14ac:dyDescent="0.2">
      <c r="A54" s="14">
        <v>669</v>
      </c>
      <c r="B54" s="14">
        <v>631.8499755859375</v>
      </c>
    </row>
    <row r="55" spans="1:2" x14ac:dyDescent="0.2">
      <c r="A55" s="14">
        <v>896</v>
      </c>
      <c r="B55" s="14">
        <v>631.9000244140625</v>
      </c>
    </row>
    <row r="56" spans="1:2" x14ac:dyDescent="0.2">
      <c r="A56" s="14">
        <v>560</v>
      </c>
      <c r="B56" s="14">
        <v>631.95001220703125</v>
      </c>
    </row>
    <row r="57" spans="1:2" x14ac:dyDescent="0.2">
      <c r="A57" s="14">
        <v>202</v>
      </c>
      <c r="B57" s="14">
        <v>632</v>
      </c>
    </row>
    <row r="58" spans="1:2" x14ac:dyDescent="0.2">
      <c r="A58" s="14">
        <v>480</v>
      </c>
      <c r="B58" s="14">
        <v>632.20001220703125</v>
      </c>
    </row>
    <row r="59" spans="1:2" x14ac:dyDescent="0.2">
      <c r="A59" s="14">
        <v>196</v>
      </c>
      <c r="B59" s="14">
        <v>632.25</v>
      </c>
    </row>
    <row r="60" spans="1:2" x14ac:dyDescent="0.2">
      <c r="A60" s="14">
        <v>152</v>
      </c>
      <c r="B60" s="14">
        <v>632.449951171875</v>
      </c>
    </row>
    <row r="61" spans="1:2" x14ac:dyDescent="0.2">
      <c r="A61" s="14">
        <v>249</v>
      </c>
      <c r="B61" s="14">
        <v>632.8499755859375</v>
      </c>
    </row>
    <row r="62" spans="1:2" x14ac:dyDescent="0.2">
      <c r="A62" s="14">
        <v>45</v>
      </c>
      <c r="B62" s="14">
        <v>632.95001220703125</v>
      </c>
    </row>
    <row r="63" spans="1:2" x14ac:dyDescent="0.2">
      <c r="A63" s="14">
        <v>560</v>
      </c>
      <c r="B63" s="14">
        <v>633.04998779296875</v>
      </c>
    </row>
    <row r="64" spans="1:2" x14ac:dyDescent="0.2">
      <c r="A64" s="14">
        <v>1048</v>
      </c>
      <c r="B64" s="14">
        <v>633.1500244140625</v>
      </c>
    </row>
    <row r="65" spans="1:2" x14ac:dyDescent="0.2">
      <c r="A65" s="14">
        <v>496</v>
      </c>
      <c r="B65" s="14">
        <v>633.6500244140625</v>
      </c>
    </row>
    <row r="66" spans="1:2" x14ac:dyDescent="0.2">
      <c r="A66" s="14">
        <v>149</v>
      </c>
      <c r="B66" s="14">
        <v>633.9000244140625</v>
      </c>
    </row>
    <row r="67" spans="1:2" x14ac:dyDescent="0.2">
      <c r="A67" s="14">
        <v>287</v>
      </c>
      <c r="B67" s="14">
        <v>634</v>
      </c>
    </row>
    <row r="68" spans="1:2" x14ac:dyDescent="0.2">
      <c r="A68" s="14">
        <v>284</v>
      </c>
      <c r="B68" s="14">
        <v>634.050048828125</v>
      </c>
    </row>
    <row r="69" spans="1:2" x14ac:dyDescent="0.2">
      <c r="A69" s="14">
        <v>585</v>
      </c>
      <c r="B69" s="14">
        <v>634.0999755859375</v>
      </c>
    </row>
    <row r="70" spans="1:2" x14ac:dyDescent="0.2">
      <c r="A70" s="14">
        <v>505</v>
      </c>
      <c r="B70" s="14">
        <v>634.0999755859375</v>
      </c>
    </row>
    <row r="71" spans="1:2" x14ac:dyDescent="0.2">
      <c r="A71" s="14">
        <v>129</v>
      </c>
      <c r="B71" s="14">
        <v>634.1500244140625</v>
      </c>
    </row>
    <row r="72" spans="1:2" x14ac:dyDescent="0.2">
      <c r="A72" s="14">
        <v>13</v>
      </c>
      <c r="B72" s="14">
        <v>634.199951171875</v>
      </c>
    </row>
    <row r="73" spans="1:2" x14ac:dyDescent="0.2">
      <c r="A73" s="14">
        <v>273</v>
      </c>
      <c r="B73" s="14">
        <v>634.4000244140625</v>
      </c>
    </row>
    <row r="74" spans="1:2" x14ac:dyDescent="0.2">
      <c r="A74" s="14">
        <v>94</v>
      </c>
      <c r="B74" s="14">
        <v>634.54998779296875</v>
      </c>
    </row>
    <row r="75" spans="1:2" x14ac:dyDescent="0.2">
      <c r="A75" s="14">
        <v>1248</v>
      </c>
      <c r="B75" s="14">
        <v>634.70001220703125</v>
      </c>
    </row>
    <row r="76" spans="1:2" x14ac:dyDescent="0.2">
      <c r="A76" s="14">
        <v>107</v>
      </c>
      <c r="B76" s="14">
        <v>634.9000244140625</v>
      </c>
    </row>
    <row r="77" spans="1:2" x14ac:dyDescent="0.2">
      <c r="A77" s="14">
        <v>259</v>
      </c>
      <c r="B77" s="14">
        <v>634.949951171875</v>
      </c>
    </row>
    <row r="78" spans="1:2" x14ac:dyDescent="0.2">
      <c r="A78" s="14">
        <v>8</v>
      </c>
      <c r="B78" s="14">
        <v>635.04998779296875</v>
      </c>
    </row>
    <row r="79" spans="1:2" x14ac:dyDescent="0.2">
      <c r="A79" s="14">
        <v>37</v>
      </c>
      <c r="B79" s="14">
        <v>635.199951171875</v>
      </c>
    </row>
    <row r="80" spans="1:2" x14ac:dyDescent="0.2">
      <c r="A80" s="14">
        <v>32</v>
      </c>
      <c r="B80" s="14">
        <v>635.45001220703125</v>
      </c>
    </row>
    <row r="81" spans="1:2" x14ac:dyDescent="0.2">
      <c r="A81" s="14">
        <v>31</v>
      </c>
      <c r="B81" s="14">
        <v>635.5999755859375</v>
      </c>
    </row>
    <row r="82" spans="1:2" x14ac:dyDescent="0.2">
      <c r="A82" s="14">
        <v>897</v>
      </c>
      <c r="B82" s="14">
        <v>635.5999755859375</v>
      </c>
    </row>
    <row r="83" spans="1:2" x14ac:dyDescent="0.2">
      <c r="A83" s="14">
        <v>8</v>
      </c>
      <c r="B83" s="14">
        <v>635.75</v>
      </c>
    </row>
    <row r="84" spans="1:2" x14ac:dyDescent="0.2">
      <c r="A84" s="14">
        <v>445</v>
      </c>
      <c r="B84" s="14">
        <v>635.95001220703125</v>
      </c>
    </row>
    <row r="85" spans="1:2" x14ac:dyDescent="0.2">
      <c r="A85" s="14">
        <v>112</v>
      </c>
      <c r="B85" s="14">
        <v>636.0999755859375</v>
      </c>
    </row>
    <row r="86" spans="1:2" x14ac:dyDescent="0.2">
      <c r="A86" s="14">
        <v>36</v>
      </c>
      <c r="B86" s="14">
        <v>636.5</v>
      </c>
    </row>
    <row r="87" spans="1:2" x14ac:dyDescent="0.2">
      <c r="A87" s="14">
        <v>277</v>
      </c>
      <c r="B87" s="14">
        <v>636.5999755859375</v>
      </c>
    </row>
    <row r="88" spans="1:2" x14ac:dyDescent="0.2">
      <c r="A88" s="14">
        <v>178</v>
      </c>
      <c r="B88" s="14">
        <v>636.699951171875</v>
      </c>
    </row>
    <row r="89" spans="1:2" x14ac:dyDescent="0.2">
      <c r="A89" s="14">
        <v>1015</v>
      </c>
      <c r="B89" s="14">
        <v>636.9000244140625</v>
      </c>
    </row>
    <row r="90" spans="1:2" x14ac:dyDescent="0.2">
      <c r="A90" s="14">
        <v>1261</v>
      </c>
      <c r="B90" s="14">
        <v>636.95001220703125</v>
      </c>
    </row>
    <row r="91" spans="1:2" x14ac:dyDescent="0.2">
      <c r="A91" s="14">
        <v>35</v>
      </c>
      <c r="B91" s="14">
        <v>637</v>
      </c>
    </row>
    <row r="92" spans="1:2" x14ac:dyDescent="0.2">
      <c r="A92" s="14">
        <v>27</v>
      </c>
      <c r="B92" s="14">
        <v>637.0999755859375</v>
      </c>
    </row>
    <row r="93" spans="1:2" x14ac:dyDescent="0.2">
      <c r="A93" s="14">
        <v>55</v>
      </c>
      <c r="B93" s="14">
        <v>637.3499755859375</v>
      </c>
    </row>
    <row r="94" spans="1:2" x14ac:dyDescent="0.2">
      <c r="A94" s="14">
        <v>50</v>
      </c>
      <c r="B94" s="14">
        <v>637.6500244140625</v>
      </c>
    </row>
    <row r="95" spans="1:2" x14ac:dyDescent="0.2">
      <c r="A95" s="14">
        <v>34</v>
      </c>
      <c r="B95" s="14">
        <v>637.949951171875</v>
      </c>
    </row>
    <row r="96" spans="1:2" x14ac:dyDescent="0.2">
      <c r="A96" s="14">
        <v>71</v>
      </c>
      <c r="B96" s="14">
        <v>637.95001220703125</v>
      </c>
    </row>
    <row r="97" spans="1:2" x14ac:dyDescent="0.2">
      <c r="A97" s="14">
        <v>28</v>
      </c>
      <c r="B97" s="14">
        <v>638</v>
      </c>
    </row>
    <row r="98" spans="1:2" x14ac:dyDescent="0.2">
      <c r="A98" s="14">
        <v>315</v>
      </c>
      <c r="B98" s="14">
        <v>638.20001220703125</v>
      </c>
    </row>
    <row r="99" spans="1:2" x14ac:dyDescent="0.2">
      <c r="A99" s="14">
        <v>717</v>
      </c>
      <c r="B99" s="14">
        <v>638.300048828125</v>
      </c>
    </row>
    <row r="100" spans="1:2" x14ac:dyDescent="0.2">
      <c r="A100" s="14">
        <v>70</v>
      </c>
      <c r="B100" s="14">
        <v>638.300048828125</v>
      </c>
    </row>
    <row r="101" spans="1:2" x14ac:dyDescent="0.2">
      <c r="A101" s="14">
        <v>383</v>
      </c>
      <c r="B101" s="14">
        <v>638.3499755859375</v>
      </c>
    </row>
    <row r="102" spans="1:2" x14ac:dyDescent="0.2">
      <c r="A102" s="14">
        <v>28</v>
      </c>
      <c r="B102" s="14">
        <v>638.54998779296875</v>
      </c>
    </row>
    <row r="103" spans="1:2" x14ac:dyDescent="0.2">
      <c r="A103" s="14">
        <v>134</v>
      </c>
      <c r="B103" s="14">
        <v>638.70001220703125</v>
      </c>
    </row>
    <row r="104" spans="1:2" x14ac:dyDescent="0.2">
      <c r="A104" s="14">
        <v>144</v>
      </c>
      <c r="B104" s="14">
        <v>639.25</v>
      </c>
    </row>
    <row r="105" spans="1:2" x14ac:dyDescent="0.2">
      <c r="A105" s="14">
        <v>26</v>
      </c>
      <c r="B105" s="14">
        <v>639.300048828125</v>
      </c>
    </row>
    <row r="106" spans="1:2" x14ac:dyDescent="0.2">
      <c r="A106" s="14">
        <v>597</v>
      </c>
      <c r="B106" s="14">
        <v>639.3499755859375</v>
      </c>
    </row>
    <row r="107" spans="1:2" x14ac:dyDescent="0.2">
      <c r="A107" s="14">
        <v>313</v>
      </c>
      <c r="B107" s="14">
        <v>639.5</v>
      </c>
    </row>
    <row r="108" spans="1:2" x14ac:dyDescent="0.2">
      <c r="A108" s="14">
        <v>1182</v>
      </c>
      <c r="B108" s="14">
        <v>639.75</v>
      </c>
    </row>
    <row r="109" spans="1:2" x14ac:dyDescent="0.2">
      <c r="A109" s="14">
        <v>560</v>
      </c>
      <c r="B109" s="14">
        <v>639.79998779296875</v>
      </c>
    </row>
    <row r="110" spans="1:2" x14ac:dyDescent="0.2">
      <c r="A110" s="14">
        <v>397</v>
      </c>
      <c r="B110" s="14">
        <v>639.8499755859375</v>
      </c>
    </row>
    <row r="111" spans="1:2" x14ac:dyDescent="0.2">
      <c r="A111" s="14">
        <v>87</v>
      </c>
      <c r="B111" s="14">
        <v>639.9000244140625</v>
      </c>
    </row>
    <row r="112" spans="1:2" x14ac:dyDescent="0.2">
      <c r="A112" s="14">
        <v>24</v>
      </c>
      <c r="B112" s="14">
        <v>640.0999755859375</v>
      </c>
    </row>
    <row r="113" spans="1:2" x14ac:dyDescent="0.2">
      <c r="A113" s="14">
        <v>1321</v>
      </c>
      <c r="B113" s="14">
        <v>640.1500244140625</v>
      </c>
    </row>
    <row r="114" spans="1:2" x14ac:dyDescent="0.2">
      <c r="A114" s="14">
        <v>98</v>
      </c>
      <c r="B114" s="14">
        <v>640.5</v>
      </c>
    </row>
    <row r="115" spans="1:2" x14ac:dyDescent="0.2">
      <c r="A115" s="14">
        <v>499</v>
      </c>
      <c r="B115" s="14">
        <v>640.75</v>
      </c>
    </row>
    <row r="116" spans="1:2" x14ac:dyDescent="0.2">
      <c r="A116" s="14">
        <v>30</v>
      </c>
      <c r="B116" s="14">
        <v>640.9000244140625</v>
      </c>
    </row>
    <row r="117" spans="1:2" x14ac:dyDescent="0.2">
      <c r="A117" s="14">
        <v>281</v>
      </c>
      <c r="B117" s="14">
        <v>641.0999755859375</v>
      </c>
    </row>
    <row r="118" spans="1:2" x14ac:dyDescent="0.2">
      <c r="A118" s="14">
        <v>1338</v>
      </c>
      <c r="B118" s="14">
        <v>641.449951171875</v>
      </c>
    </row>
    <row r="119" spans="1:2" x14ac:dyDescent="0.2">
      <c r="A119" s="14">
        <v>1435</v>
      </c>
      <c r="B119" s="14">
        <v>641.449951171875</v>
      </c>
    </row>
    <row r="120" spans="1:2" x14ac:dyDescent="0.2">
      <c r="A120" s="14">
        <v>222</v>
      </c>
      <c r="B120" s="14">
        <v>641.54998779296875</v>
      </c>
    </row>
    <row r="121" spans="1:2" x14ac:dyDescent="0.2">
      <c r="A121" s="14">
        <v>96</v>
      </c>
      <c r="B121" s="14">
        <v>641.800048828125</v>
      </c>
    </row>
    <row r="122" spans="1:2" x14ac:dyDescent="0.2">
      <c r="A122" s="14">
        <v>145</v>
      </c>
      <c r="B122" s="14">
        <v>642.199951171875</v>
      </c>
    </row>
    <row r="123" spans="1:2" x14ac:dyDescent="0.2">
      <c r="A123" s="14">
        <v>283</v>
      </c>
      <c r="B123" s="14">
        <v>642.20001220703125</v>
      </c>
    </row>
    <row r="124" spans="1:2" x14ac:dyDescent="0.2">
      <c r="A124" s="14">
        <v>50</v>
      </c>
      <c r="B124" s="14">
        <v>642.4000244140625</v>
      </c>
    </row>
    <row r="125" spans="1:2" x14ac:dyDescent="0.2">
      <c r="A125" s="14">
        <v>40</v>
      </c>
      <c r="B125" s="14">
        <v>642.75</v>
      </c>
    </row>
    <row r="126" spans="1:2" x14ac:dyDescent="0.2">
      <c r="A126" s="14">
        <v>92</v>
      </c>
      <c r="B126" s="14">
        <v>643.04998779296875</v>
      </c>
    </row>
    <row r="127" spans="1:2" x14ac:dyDescent="0.2">
      <c r="A127" s="14">
        <v>165</v>
      </c>
      <c r="B127" s="14">
        <v>643.199951171875</v>
      </c>
    </row>
    <row r="128" spans="1:2" x14ac:dyDescent="0.2">
      <c r="A128" s="14">
        <v>65</v>
      </c>
      <c r="B128" s="14">
        <v>643.25</v>
      </c>
    </row>
    <row r="129" spans="1:2" x14ac:dyDescent="0.2">
      <c r="A129" s="14">
        <v>680</v>
      </c>
      <c r="B129" s="14">
        <v>643.4000244140625</v>
      </c>
    </row>
    <row r="130" spans="1:2" x14ac:dyDescent="0.2">
      <c r="A130" s="14">
        <v>170</v>
      </c>
      <c r="B130" s="14">
        <v>643.4000244140625</v>
      </c>
    </row>
    <row r="131" spans="1:2" x14ac:dyDescent="0.2">
      <c r="A131" s="14">
        <v>658</v>
      </c>
      <c r="B131" s="14">
        <v>643.5</v>
      </c>
    </row>
    <row r="132" spans="1:2" x14ac:dyDescent="0.2">
      <c r="A132" s="14">
        <v>47</v>
      </c>
      <c r="B132" s="14">
        <v>643.5</v>
      </c>
    </row>
    <row r="133" spans="1:2" x14ac:dyDescent="0.2">
      <c r="A133" s="14">
        <v>31</v>
      </c>
      <c r="B133" s="14">
        <v>643.699951171875</v>
      </c>
    </row>
    <row r="134" spans="1:2" x14ac:dyDescent="0.2">
      <c r="A134" s="14">
        <v>1004</v>
      </c>
      <c r="B134" s="14">
        <v>643.70001220703125</v>
      </c>
    </row>
    <row r="135" spans="1:2" x14ac:dyDescent="0.2">
      <c r="A135" s="14">
        <v>0</v>
      </c>
      <c r="B135" s="14">
        <v>644.199951171875</v>
      </c>
    </row>
    <row r="136" spans="1:2" x14ac:dyDescent="0.2">
      <c r="A136" s="14">
        <v>1719</v>
      </c>
      <c r="B136" s="14">
        <v>644.20001220703125</v>
      </c>
    </row>
    <row r="137" spans="1:2" x14ac:dyDescent="0.2">
      <c r="A137" s="14">
        <v>35</v>
      </c>
      <c r="B137" s="14">
        <v>644.4000244140625</v>
      </c>
    </row>
    <row r="138" spans="1:2" x14ac:dyDescent="0.2">
      <c r="A138" s="14">
        <v>19</v>
      </c>
      <c r="B138" s="14">
        <v>644.45001220703125</v>
      </c>
    </row>
    <row r="139" spans="1:2" x14ac:dyDescent="0.2">
      <c r="A139" s="14">
        <v>4</v>
      </c>
      <c r="B139" s="14">
        <v>644.45001220703125</v>
      </c>
    </row>
    <row r="140" spans="1:2" x14ac:dyDescent="0.2">
      <c r="A140" s="14">
        <v>52</v>
      </c>
      <c r="B140" s="14">
        <v>644.5</v>
      </c>
    </row>
    <row r="141" spans="1:2" x14ac:dyDescent="0.2">
      <c r="A141" s="14">
        <v>1268</v>
      </c>
      <c r="B141" s="14">
        <v>644.54998779296875</v>
      </c>
    </row>
    <row r="142" spans="1:2" x14ac:dyDescent="0.2">
      <c r="A142" s="14">
        <v>36</v>
      </c>
      <c r="B142" s="14">
        <v>644.699951171875</v>
      </c>
    </row>
    <row r="143" spans="1:2" x14ac:dyDescent="0.2">
      <c r="A143" s="14">
        <v>25</v>
      </c>
      <c r="B143" s="14">
        <v>644.95001220703125</v>
      </c>
    </row>
    <row r="144" spans="1:2" x14ac:dyDescent="0.2">
      <c r="A144" s="14">
        <v>1333</v>
      </c>
      <c r="B144" s="14">
        <v>645.0999755859375</v>
      </c>
    </row>
    <row r="145" spans="1:2" x14ac:dyDescent="0.2">
      <c r="A145" s="14">
        <v>30</v>
      </c>
      <c r="B145" s="14">
        <v>645.25</v>
      </c>
    </row>
    <row r="146" spans="1:2" x14ac:dyDescent="0.2">
      <c r="A146" s="14">
        <v>48</v>
      </c>
      <c r="B146" s="14">
        <v>645.54998779296875</v>
      </c>
    </row>
    <row r="147" spans="1:2" x14ac:dyDescent="0.2">
      <c r="A147" s="14">
        <v>601</v>
      </c>
      <c r="B147" s="14">
        <v>645.550048828125</v>
      </c>
    </row>
    <row r="148" spans="1:2" x14ac:dyDescent="0.2">
      <c r="A148" s="14">
        <v>71</v>
      </c>
      <c r="B148" s="14">
        <v>645.5999755859375</v>
      </c>
    </row>
    <row r="149" spans="1:2" x14ac:dyDescent="0.2">
      <c r="A149" s="14">
        <v>25</v>
      </c>
      <c r="B149" s="14">
        <v>645.75</v>
      </c>
    </row>
    <row r="150" spans="1:2" x14ac:dyDescent="0.2">
      <c r="A150" s="14">
        <v>116</v>
      </c>
      <c r="B150" s="14">
        <v>645.75</v>
      </c>
    </row>
    <row r="151" spans="1:2" x14ac:dyDescent="0.2">
      <c r="A151" s="14">
        <v>0</v>
      </c>
      <c r="B151" s="14">
        <v>646</v>
      </c>
    </row>
    <row r="152" spans="1:2" x14ac:dyDescent="0.2">
      <c r="A152" s="14">
        <v>65</v>
      </c>
      <c r="B152" s="14">
        <v>646.20001220703125</v>
      </c>
    </row>
    <row r="153" spans="1:2" x14ac:dyDescent="0.2">
      <c r="A153" s="14">
        <v>30</v>
      </c>
      <c r="B153" s="14">
        <v>646.3499755859375</v>
      </c>
    </row>
    <row r="154" spans="1:2" x14ac:dyDescent="0.2">
      <c r="A154" s="14">
        <v>36</v>
      </c>
      <c r="B154" s="14">
        <v>646.4000244140625</v>
      </c>
    </row>
    <row r="155" spans="1:2" x14ac:dyDescent="0.2">
      <c r="A155" s="14">
        <v>471</v>
      </c>
      <c r="B155" s="14">
        <v>646.5</v>
      </c>
    </row>
    <row r="156" spans="1:2" x14ac:dyDescent="0.2">
      <c r="A156" s="14">
        <v>167</v>
      </c>
      <c r="B156" s="14">
        <v>646.54998779296875</v>
      </c>
    </row>
    <row r="157" spans="1:2" x14ac:dyDescent="0.2">
      <c r="A157" s="14">
        <v>316</v>
      </c>
      <c r="B157" s="14">
        <v>646.70001220703125</v>
      </c>
    </row>
    <row r="158" spans="1:2" x14ac:dyDescent="0.2">
      <c r="A158" s="14">
        <v>1218</v>
      </c>
      <c r="B158" s="14">
        <v>646.9000244140625</v>
      </c>
    </row>
    <row r="159" spans="1:2" x14ac:dyDescent="0.2">
      <c r="A159" s="14">
        <v>38</v>
      </c>
      <c r="B159" s="14">
        <v>646.949951171875</v>
      </c>
    </row>
    <row r="160" spans="1:2" x14ac:dyDescent="0.2">
      <c r="A160" s="14">
        <v>800</v>
      </c>
      <c r="B160" s="14">
        <v>647.04998779296875</v>
      </c>
    </row>
    <row r="161" spans="1:2" x14ac:dyDescent="0.2">
      <c r="A161" s="14">
        <v>2889</v>
      </c>
      <c r="B161" s="14">
        <v>647.25</v>
      </c>
    </row>
    <row r="162" spans="1:2" x14ac:dyDescent="0.2">
      <c r="A162" s="14">
        <v>27</v>
      </c>
      <c r="B162" s="14">
        <v>647.29998779296875</v>
      </c>
    </row>
    <row r="163" spans="1:2" x14ac:dyDescent="0.2">
      <c r="A163" s="14">
        <v>50</v>
      </c>
      <c r="B163" s="14">
        <v>647.5999755859375</v>
      </c>
    </row>
    <row r="164" spans="1:2" x14ac:dyDescent="0.2">
      <c r="A164" s="14">
        <v>46</v>
      </c>
      <c r="B164" s="14">
        <v>647.5999755859375</v>
      </c>
    </row>
    <row r="165" spans="1:2" x14ac:dyDescent="0.2">
      <c r="A165" s="14">
        <v>2001</v>
      </c>
      <c r="B165" s="14">
        <v>648</v>
      </c>
    </row>
    <row r="166" spans="1:2" x14ac:dyDescent="0.2">
      <c r="A166" s="14">
        <v>1058</v>
      </c>
      <c r="B166" s="14">
        <v>648.20001220703125</v>
      </c>
    </row>
    <row r="167" spans="1:2" x14ac:dyDescent="0.2">
      <c r="A167" s="14">
        <v>60</v>
      </c>
      <c r="B167" s="14">
        <v>648.25</v>
      </c>
    </row>
    <row r="168" spans="1:2" x14ac:dyDescent="0.2">
      <c r="A168" s="14">
        <v>40</v>
      </c>
      <c r="B168" s="14">
        <v>648.3499755859375</v>
      </c>
    </row>
    <row r="169" spans="1:2" x14ac:dyDescent="0.2">
      <c r="A169" s="14">
        <v>51</v>
      </c>
      <c r="B169" s="14">
        <v>648.70001220703125</v>
      </c>
    </row>
    <row r="170" spans="1:2" x14ac:dyDescent="0.2">
      <c r="A170" s="14">
        <v>1295</v>
      </c>
      <c r="B170" s="14">
        <v>648.949951171875</v>
      </c>
    </row>
    <row r="171" spans="1:2" x14ac:dyDescent="0.2">
      <c r="A171" s="14">
        <v>354</v>
      </c>
      <c r="B171" s="14">
        <v>649.1500244140625</v>
      </c>
    </row>
    <row r="172" spans="1:2" x14ac:dyDescent="0.2">
      <c r="A172" s="14">
        <v>16</v>
      </c>
      <c r="B172" s="14">
        <v>649.300048828125</v>
      </c>
    </row>
    <row r="173" spans="1:2" x14ac:dyDescent="0.2">
      <c r="A173" s="14">
        <v>606</v>
      </c>
      <c r="B173" s="14">
        <v>649.5</v>
      </c>
    </row>
    <row r="174" spans="1:2" x14ac:dyDescent="0.2">
      <c r="A174" s="14">
        <v>345</v>
      </c>
      <c r="B174" s="14">
        <v>649.699951171875</v>
      </c>
    </row>
    <row r="175" spans="1:2" x14ac:dyDescent="0.2">
      <c r="A175" s="14">
        <v>163</v>
      </c>
      <c r="B175" s="14">
        <v>649.8499755859375</v>
      </c>
    </row>
    <row r="176" spans="1:2" x14ac:dyDescent="0.2">
      <c r="A176" s="14">
        <v>48</v>
      </c>
      <c r="B176" s="14">
        <v>650.449951171875</v>
      </c>
    </row>
    <row r="177" spans="1:2" x14ac:dyDescent="0.2">
      <c r="A177" s="14">
        <v>59</v>
      </c>
      <c r="B177" s="14">
        <v>650.54998779296875</v>
      </c>
    </row>
    <row r="178" spans="1:2" x14ac:dyDescent="0.2">
      <c r="A178" s="14">
        <v>789</v>
      </c>
      <c r="B178" s="14">
        <v>650.5999755859375</v>
      </c>
    </row>
    <row r="179" spans="1:2" x14ac:dyDescent="0.2">
      <c r="A179" s="14">
        <v>61</v>
      </c>
      <c r="B179" s="14">
        <v>650.6500244140625</v>
      </c>
    </row>
    <row r="180" spans="1:2" x14ac:dyDescent="0.2">
      <c r="A180" s="14">
        <v>60</v>
      </c>
      <c r="B180" s="14">
        <v>650.9000244140625</v>
      </c>
    </row>
    <row r="181" spans="1:2" x14ac:dyDescent="0.2">
      <c r="A181" s="14">
        <v>22</v>
      </c>
      <c r="B181" s="14">
        <v>650.9000244140625</v>
      </c>
    </row>
    <row r="182" spans="1:2" x14ac:dyDescent="0.2">
      <c r="A182" s="14">
        <v>500</v>
      </c>
      <c r="B182" s="14">
        <v>651.1500244140625</v>
      </c>
    </row>
    <row r="183" spans="1:2" x14ac:dyDescent="0.2">
      <c r="A183" s="14">
        <v>226</v>
      </c>
      <c r="B183" s="14">
        <v>651.20001220703125</v>
      </c>
    </row>
    <row r="184" spans="1:2" x14ac:dyDescent="0.2">
      <c r="A184" s="14">
        <v>32</v>
      </c>
      <c r="B184" s="14">
        <v>651.3499755859375</v>
      </c>
    </row>
    <row r="185" spans="1:2" x14ac:dyDescent="0.2">
      <c r="A185" s="14">
        <v>75</v>
      </c>
      <c r="B185" s="14">
        <v>651.4000244140625</v>
      </c>
    </row>
    <row r="186" spans="1:2" x14ac:dyDescent="0.2">
      <c r="A186" s="14">
        <v>50</v>
      </c>
      <c r="B186" s="14">
        <v>651.45001220703125</v>
      </c>
    </row>
    <row r="187" spans="1:2" x14ac:dyDescent="0.2">
      <c r="A187" s="14">
        <v>25</v>
      </c>
      <c r="B187" s="14">
        <v>651.800048828125</v>
      </c>
    </row>
    <row r="188" spans="1:2" x14ac:dyDescent="0.2">
      <c r="A188" s="14">
        <v>26</v>
      </c>
      <c r="B188" s="14">
        <v>651.8499755859375</v>
      </c>
    </row>
    <row r="189" spans="1:2" x14ac:dyDescent="0.2">
      <c r="A189" s="14">
        <v>65</v>
      </c>
      <c r="B189" s="14">
        <v>651.9000244140625</v>
      </c>
    </row>
    <row r="190" spans="1:2" x14ac:dyDescent="0.2">
      <c r="A190" s="14">
        <v>25</v>
      </c>
      <c r="B190" s="14">
        <v>652</v>
      </c>
    </row>
    <row r="191" spans="1:2" x14ac:dyDescent="0.2">
      <c r="A191" s="14">
        <v>58</v>
      </c>
      <c r="B191" s="14">
        <v>652.0999755859375</v>
      </c>
    </row>
    <row r="192" spans="1:2" x14ac:dyDescent="0.2">
      <c r="A192" s="14">
        <v>1099</v>
      </c>
      <c r="B192" s="14">
        <v>652.0999755859375</v>
      </c>
    </row>
    <row r="193" spans="1:2" x14ac:dyDescent="0.2">
      <c r="A193" s="14">
        <v>65</v>
      </c>
      <c r="B193" s="14">
        <v>652.29998779296875</v>
      </c>
    </row>
    <row r="194" spans="1:2" x14ac:dyDescent="0.2">
      <c r="A194" s="14">
        <v>634</v>
      </c>
      <c r="B194" s="14">
        <v>652.300048828125</v>
      </c>
    </row>
    <row r="195" spans="1:2" x14ac:dyDescent="0.2">
      <c r="A195" s="14">
        <v>134</v>
      </c>
      <c r="B195" s="14">
        <v>652.3499755859375</v>
      </c>
    </row>
    <row r="196" spans="1:2" x14ac:dyDescent="0.2">
      <c r="A196" s="14">
        <v>41</v>
      </c>
      <c r="B196" s="14">
        <v>652.4000244140625</v>
      </c>
    </row>
    <row r="197" spans="1:2" x14ac:dyDescent="0.2">
      <c r="A197" s="14">
        <v>36</v>
      </c>
      <c r="B197" s="14">
        <v>652.4000244140625</v>
      </c>
    </row>
    <row r="198" spans="1:2" x14ac:dyDescent="0.2">
      <c r="A198" s="14">
        <v>75</v>
      </c>
      <c r="B198" s="14">
        <v>652.5</v>
      </c>
    </row>
    <row r="199" spans="1:2" x14ac:dyDescent="0.2">
      <c r="A199" s="14">
        <v>250</v>
      </c>
      <c r="B199" s="14">
        <v>652.8499755859375</v>
      </c>
    </row>
    <row r="200" spans="1:2" x14ac:dyDescent="0.2">
      <c r="A200" s="14">
        <v>213</v>
      </c>
      <c r="B200" s="14">
        <v>653.0999755859375</v>
      </c>
    </row>
    <row r="201" spans="1:2" x14ac:dyDescent="0.2">
      <c r="A201" s="14">
        <v>409</v>
      </c>
      <c r="B201" s="14">
        <v>653.4000244140625</v>
      </c>
    </row>
    <row r="202" spans="1:2" x14ac:dyDescent="0.2">
      <c r="A202" s="14">
        <v>49</v>
      </c>
      <c r="B202" s="14">
        <v>653.5</v>
      </c>
    </row>
    <row r="203" spans="1:2" x14ac:dyDescent="0.2">
      <c r="A203" s="14">
        <v>254</v>
      </c>
      <c r="B203" s="14">
        <v>653.54998779296875</v>
      </c>
    </row>
    <row r="204" spans="1:2" x14ac:dyDescent="0.2">
      <c r="A204" s="14">
        <v>35</v>
      </c>
      <c r="B204" s="14">
        <v>653.550048828125</v>
      </c>
    </row>
    <row r="205" spans="1:2" x14ac:dyDescent="0.2">
      <c r="A205" s="14">
        <v>36</v>
      </c>
      <c r="B205" s="14">
        <v>653.699951171875</v>
      </c>
    </row>
    <row r="206" spans="1:2" x14ac:dyDescent="0.2">
      <c r="A206" s="14">
        <v>56</v>
      </c>
      <c r="B206" s="14">
        <v>653.79998779296875</v>
      </c>
    </row>
    <row r="207" spans="1:2" x14ac:dyDescent="0.2">
      <c r="A207" s="14">
        <v>30</v>
      </c>
      <c r="B207" s="14">
        <v>653.8499755859375</v>
      </c>
    </row>
    <row r="208" spans="1:2" x14ac:dyDescent="0.2">
      <c r="A208" s="14">
        <v>81</v>
      </c>
      <c r="B208" s="14">
        <v>653.949951171875</v>
      </c>
    </row>
    <row r="209" spans="1:2" x14ac:dyDescent="0.2">
      <c r="A209" s="14">
        <v>374</v>
      </c>
      <c r="B209" s="14">
        <v>654.0999755859375</v>
      </c>
    </row>
    <row r="210" spans="1:2" x14ac:dyDescent="0.2">
      <c r="A210" s="14">
        <v>268</v>
      </c>
      <c r="B210" s="14">
        <v>654.199951171875</v>
      </c>
    </row>
    <row r="211" spans="1:2" x14ac:dyDescent="0.2">
      <c r="A211" s="14">
        <v>7</v>
      </c>
      <c r="B211" s="14">
        <v>654.199951171875</v>
      </c>
    </row>
    <row r="212" spans="1:2" x14ac:dyDescent="0.2">
      <c r="A212" s="14">
        <v>164</v>
      </c>
      <c r="B212" s="14">
        <v>654.29998779296875</v>
      </c>
    </row>
    <row r="213" spans="1:2" x14ac:dyDescent="0.2">
      <c r="A213" s="14">
        <v>500</v>
      </c>
      <c r="B213" s="14">
        <v>654.5999755859375</v>
      </c>
    </row>
    <row r="214" spans="1:2" x14ac:dyDescent="0.2">
      <c r="A214" s="14">
        <v>19</v>
      </c>
      <c r="B214" s="14">
        <v>654.8499755859375</v>
      </c>
    </row>
    <row r="215" spans="1:2" x14ac:dyDescent="0.2">
      <c r="A215" s="14">
        <v>618</v>
      </c>
      <c r="B215" s="14">
        <v>654.8499755859375</v>
      </c>
    </row>
    <row r="216" spans="1:2" x14ac:dyDescent="0.2">
      <c r="A216" s="14">
        <v>13</v>
      </c>
      <c r="B216" s="14">
        <v>654.9000244140625</v>
      </c>
    </row>
    <row r="217" spans="1:2" x14ac:dyDescent="0.2">
      <c r="A217" s="14">
        <v>17</v>
      </c>
      <c r="B217" s="14">
        <v>655.04998779296875</v>
      </c>
    </row>
    <row r="218" spans="1:2" x14ac:dyDescent="0.2">
      <c r="A218" s="14">
        <v>241</v>
      </c>
      <c r="B218" s="14">
        <v>655.050048828125</v>
      </c>
    </row>
    <row r="219" spans="1:2" x14ac:dyDescent="0.2">
      <c r="A219" s="14">
        <v>67</v>
      </c>
      <c r="B219" s="14">
        <v>655.050048828125</v>
      </c>
    </row>
    <row r="220" spans="1:2" x14ac:dyDescent="0.2">
      <c r="A220" s="14">
        <v>96</v>
      </c>
      <c r="B220" s="14">
        <v>655.199951171875</v>
      </c>
    </row>
    <row r="221" spans="1:2" x14ac:dyDescent="0.2">
      <c r="A221" s="14">
        <v>1120</v>
      </c>
      <c r="B221" s="14">
        <v>655.300048828125</v>
      </c>
    </row>
    <row r="222" spans="1:2" x14ac:dyDescent="0.2">
      <c r="A222" s="14">
        <v>72</v>
      </c>
      <c r="B222" s="14">
        <v>655.3499755859375</v>
      </c>
    </row>
    <row r="223" spans="1:2" x14ac:dyDescent="0.2">
      <c r="A223" s="14">
        <v>624</v>
      </c>
      <c r="B223" s="14">
        <v>655.3499755859375</v>
      </c>
    </row>
    <row r="224" spans="1:2" x14ac:dyDescent="0.2">
      <c r="A224" s="14">
        <v>73</v>
      </c>
      <c r="B224" s="14">
        <v>655.4000244140625</v>
      </c>
    </row>
    <row r="225" spans="1:2" x14ac:dyDescent="0.2">
      <c r="A225" s="14">
        <v>192</v>
      </c>
      <c r="B225" s="14">
        <v>655.54998779296875</v>
      </c>
    </row>
    <row r="226" spans="1:2" x14ac:dyDescent="0.2">
      <c r="A226" s="14">
        <v>60</v>
      </c>
      <c r="B226" s="14">
        <v>655.699951171875</v>
      </c>
    </row>
    <row r="227" spans="1:2" x14ac:dyDescent="0.2">
      <c r="A227" s="14">
        <v>78</v>
      </c>
      <c r="B227" s="14">
        <v>655.79998779296875</v>
      </c>
    </row>
    <row r="228" spans="1:2" x14ac:dyDescent="0.2">
      <c r="A228" s="14">
        <v>626</v>
      </c>
      <c r="B228" s="14">
        <v>655.8499755859375</v>
      </c>
    </row>
    <row r="229" spans="1:2" x14ac:dyDescent="0.2">
      <c r="A229" s="14">
        <v>118</v>
      </c>
      <c r="B229" s="14">
        <v>656.4000244140625</v>
      </c>
    </row>
    <row r="230" spans="1:2" x14ac:dyDescent="0.2">
      <c r="A230" s="14">
        <v>20</v>
      </c>
      <c r="B230" s="14">
        <v>656.5</v>
      </c>
    </row>
    <row r="231" spans="1:2" x14ac:dyDescent="0.2">
      <c r="A231" s="14">
        <v>155</v>
      </c>
      <c r="B231" s="14">
        <v>656.550048828125</v>
      </c>
    </row>
    <row r="232" spans="1:2" x14ac:dyDescent="0.2">
      <c r="A232" s="14">
        <v>435</v>
      </c>
      <c r="B232" s="14">
        <v>656.6500244140625</v>
      </c>
    </row>
    <row r="233" spans="1:2" x14ac:dyDescent="0.2">
      <c r="A233" s="14">
        <v>50</v>
      </c>
      <c r="B233" s="14">
        <v>656.70001220703125</v>
      </c>
    </row>
    <row r="234" spans="1:2" x14ac:dyDescent="0.2">
      <c r="A234" s="14">
        <v>148</v>
      </c>
      <c r="B234" s="14">
        <v>656.800048828125</v>
      </c>
    </row>
    <row r="235" spans="1:2" x14ac:dyDescent="0.2">
      <c r="A235" s="14">
        <v>419</v>
      </c>
      <c r="B235" s="14">
        <v>656.800048828125</v>
      </c>
    </row>
    <row r="236" spans="1:2" x14ac:dyDescent="0.2">
      <c r="A236" s="14">
        <v>2401</v>
      </c>
      <c r="B236" s="14">
        <v>657</v>
      </c>
    </row>
    <row r="237" spans="1:2" x14ac:dyDescent="0.2">
      <c r="A237" s="14">
        <v>1158</v>
      </c>
      <c r="B237" s="14">
        <v>657</v>
      </c>
    </row>
    <row r="238" spans="1:2" x14ac:dyDescent="0.2">
      <c r="A238" s="14">
        <v>34</v>
      </c>
      <c r="B238" s="14">
        <v>657.1500244140625</v>
      </c>
    </row>
    <row r="239" spans="1:2" x14ac:dyDescent="0.2">
      <c r="A239" s="14">
        <v>42</v>
      </c>
      <c r="B239" s="14">
        <v>657.4000244140625</v>
      </c>
    </row>
    <row r="240" spans="1:2" x14ac:dyDescent="0.2">
      <c r="A240" s="14">
        <v>37</v>
      </c>
      <c r="B240" s="14">
        <v>657.5</v>
      </c>
    </row>
    <row r="241" spans="1:2" x14ac:dyDescent="0.2">
      <c r="A241" s="14">
        <v>30</v>
      </c>
      <c r="B241" s="14">
        <v>657.550048828125</v>
      </c>
    </row>
    <row r="242" spans="1:2" x14ac:dyDescent="0.2">
      <c r="A242" s="14">
        <v>296</v>
      </c>
      <c r="B242" s="14">
        <v>657.6500244140625</v>
      </c>
    </row>
    <row r="243" spans="1:2" x14ac:dyDescent="0.2">
      <c r="A243" s="14">
        <v>46</v>
      </c>
      <c r="B243" s="14">
        <v>657.75</v>
      </c>
    </row>
    <row r="244" spans="1:2" x14ac:dyDescent="0.2">
      <c r="A244" s="14">
        <v>474</v>
      </c>
      <c r="B244" s="14">
        <v>657.79998779296875</v>
      </c>
    </row>
    <row r="245" spans="1:2" x14ac:dyDescent="0.2">
      <c r="A245" s="14">
        <v>622</v>
      </c>
      <c r="B245" s="14">
        <v>657.9000244140625</v>
      </c>
    </row>
    <row r="246" spans="1:2" x14ac:dyDescent="0.2">
      <c r="A246" s="14">
        <v>122</v>
      </c>
      <c r="B246" s="14">
        <v>658</v>
      </c>
    </row>
    <row r="247" spans="1:2" x14ac:dyDescent="0.2">
      <c r="A247" s="14">
        <v>56</v>
      </c>
      <c r="B247" s="14">
        <v>658.3499755859375</v>
      </c>
    </row>
    <row r="248" spans="1:2" x14ac:dyDescent="0.2">
      <c r="A248" s="14">
        <v>328</v>
      </c>
      <c r="B248" s="14">
        <v>658.5999755859375</v>
      </c>
    </row>
    <row r="249" spans="1:2" x14ac:dyDescent="0.2">
      <c r="A249" s="14">
        <v>32</v>
      </c>
      <c r="B249" s="14">
        <v>658.79998779296875</v>
      </c>
    </row>
    <row r="250" spans="1:2" x14ac:dyDescent="0.2">
      <c r="A250" s="14">
        <v>1507</v>
      </c>
      <c r="B250" s="14">
        <v>659.050048828125</v>
      </c>
    </row>
    <row r="251" spans="1:2" x14ac:dyDescent="0.2">
      <c r="A251" s="14">
        <v>129</v>
      </c>
      <c r="B251" s="14">
        <v>659.1500244140625</v>
      </c>
    </row>
    <row r="252" spans="1:2" x14ac:dyDescent="0.2">
      <c r="A252" s="14">
        <v>224</v>
      </c>
      <c r="B252" s="14">
        <v>659.3499755859375</v>
      </c>
    </row>
    <row r="253" spans="1:2" x14ac:dyDescent="0.2">
      <c r="A253" s="14">
        <v>141</v>
      </c>
      <c r="B253" s="14">
        <v>659.4000244140625</v>
      </c>
    </row>
    <row r="254" spans="1:2" x14ac:dyDescent="0.2">
      <c r="A254" s="14">
        <v>60</v>
      </c>
      <c r="B254" s="14">
        <v>659.4000244140625</v>
      </c>
    </row>
    <row r="255" spans="1:2" x14ac:dyDescent="0.2">
      <c r="A255" s="14">
        <v>140</v>
      </c>
      <c r="B255" s="14">
        <v>659.79998779296875</v>
      </c>
    </row>
    <row r="256" spans="1:2" x14ac:dyDescent="0.2">
      <c r="A256" s="14">
        <v>107</v>
      </c>
      <c r="B256" s="14">
        <v>659.9000244140625</v>
      </c>
    </row>
    <row r="257" spans="1:2" x14ac:dyDescent="0.2">
      <c r="A257" s="14">
        <v>23</v>
      </c>
      <c r="B257" s="14">
        <v>660.050048828125</v>
      </c>
    </row>
    <row r="258" spans="1:2" x14ac:dyDescent="0.2">
      <c r="A258" s="14">
        <v>78</v>
      </c>
      <c r="B258" s="14">
        <v>660.0999755859375</v>
      </c>
    </row>
    <row r="259" spans="1:2" x14ac:dyDescent="0.2">
      <c r="A259" s="14">
        <v>60</v>
      </c>
      <c r="B259" s="14">
        <v>660.199951171875</v>
      </c>
    </row>
    <row r="260" spans="1:2" x14ac:dyDescent="0.2">
      <c r="A260" s="14">
        <v>51</v>
      </c>
      <c r="B260" s="14">
        <v>660.29998779296875</v>
      </c>
    </row>
    <row r="261" spans="1:2" x14ac:dyDescent="0.2">
      <c r="A261" s="14">
        <v>150</v>
      </c>
      <c r="B261" s="14">
        <v>660.75</v>
      </c>
    </row>
    <row r="262" spans="1:2" x14ac:dyDescent="0.2">
      <c r="A262" s="14">
        <v>496</v>
      </c>
      <c r="B262" s="14">
        <v>660.949951171875</v>
      </c>
    </row>
    <row r="263" spans="1:2" x14ac:dyDescent="0.2">
      <c r="A263" s="14">
        <v>62</v>
      </c>
      <c r="B263" s="14">
        <v>661.3499755859375</v>
      </c>
    </row>
    <row r="264" spans="1:2" x14ac:dyDescent="0.2">
      <c r="A264" s="14">
        <v>302</v>
      </c>
      <c r="B264" s="14">
        <v>661.45001220703125</v>
      </c>
    </row>
    <row r="265" spans="1:2" x14ac:dyDescent="0.2">
      <c r="A265" s="14">
        <v>1790</v>
      </c>
      <c r="B265" s="14">
        <v>661.5999755859375</v>
      </c>
    </row>
    <row r="266" spans="1:2" x14ac:dyDescent="0.2">
      <c r="A266" s="14">
        <v>46</v>
      </c>
      <c r="B266" s="14">
        <v>661.5999755859375</v>
      </c>
    </row>
    <row r="267" spans="1:2" x14ac:dyDescent="0.2">
      <c r="A267" s="14">
        <v>1671</v>
      </c>
      <c r="B267" s="14">
        <v>661.8499755859375</v>
      </c>
    </row>
    <row r="268" spans="1:2" x14ac:dyDescent="0.2">
      <c r="A268" s="14">
        <v>529</v>
      </c>
      <c r="B268" s="14">
        <v>661.8499755859375</v>
      </c>
    </row>
    <row r="269" spans="1:2" x14ac:dyDescent="0.2">
      <c r="A269" s="14">
        <v>70</v>
      </c>
      <c r="B269" s="14">
        <v>661.8499755859375</v>
      </c>
    </row>
    <row r="270" spans="1:2" x14ac:dyDescent="0.2">
      <c r="A270" s="14">
        <v>489</v>
      </c>
      <c r="B270" s="14">
        <v>661.9000244140625</v>
      </c>
    </row>
    <row r="271" spans="1:2" x14ac:dyDescent="0.2">
      <c r="A271" s="14">
        <v>16</v>
      </c>
      <c r="B271" s="14">
        <v>661.9000244140625</v>
      </c>
    </row>
    <row r="272" spans="1:2" x14ac:dyDescent="0.2">
      <c r="A272" s="14">
        <v>125</v>
      </c>
      <c r="B272" s="14">
        <v>661.95001220703125</v>
      </c>
    </row>
    <row r="273" spans="1:2" x14ac:dyDescent="0.2">
      <c r="A273" s="14">
        <v>95</v>
      </c>
      <c r="B273" s="14">
        <v>662.4000244140625</v>
      </c>
    </row>
    <row r="274" spans="1:2" x14ac:dyDescent="0.2">
      <c r="A274" s="14">
        <v>39</v>
      </c>
      <c r="B274" s="14">
        <v>662.4000244140625</v>
      </c>
    </row>
    <row r="275" spans="1:2" x14ac:dyDescent="0.2">
      <c r="A275" s="14">
        <v>50</v>
      </c>
      <c r="B275" s="14">
        <v>662.45001220703125</v>
      </c>
    </row>
    <row r="276" spans="1:2" x14ac:dyDescent="0.2">
      <c r="A276" s="14">
        <v>411</v>
      </c>
      <c r="B276" s="14">
        <v>662.5</v>
      </c>
    </row>
    <row r="277" spans="1:2" x14ac:dyDescent="0.2">
      <c r="A277" s="14">
        <v>576</v>
      </c>
      <c r="B277" s="14">
        <v>662.550048828125</v>
      </c>
    </row>
    <row r="278" spans="1:2" x14ac:dyDescent="0.2">
      <c r="A278" s="14">
        <v>100</v>
      </c>
      <c r="B278" s="14">
        <v>662.550048828125</v>
      </c>
    </row>
    <row r="279" spans="1:2" x14ac:dyDescent="0.2">
      <c r="A279" s="14">
        <v>335</v>
      </c>
      <c r="B279" s="14">
        <v>662.6500244140625</v>
      </c>
    </row>
    <row r="280" spans="1:2" x14ac:dyDescent="0.2">
      <c r="A280" s="14">
        <v>78</v>
      </c>
      <c r="B280" s="14">
        <v>662.70001220703125</v>
      </c>
    </row>
    <row r="281" spans="1:2" x14ac:dyDescent="0.2">
      <c r="A281" s="14">
        <v>60</v>
      </c>
      <c r="B281" s="14">
        <v>662.75</v>
      </c>
    </row>
    <row r="282" spans="1:2" x14ac:dyDescent="0.2">
      <c r="A282" s="14">
        <v>105</v>
      </c>
      <c r="B282" s="14">
        <v>662.9000244140625</v>
      </c>
    </row>
    <row r="283" spans="1:2" x14ac:dyDescent="0.2">
      <c r="A283" s="14">
        <v>143</v>
      </c>
      <c r="B283" s="14">
        <v>663.3499755859375</v>
      </c>
    </row>
    <row r="284" spans="1:2" x14ac:dyDescent="0.2">
      <c r="A284" s="14">
        <v>190</v>
      </c>
      <c r="B284" s="14">
        <v>663.449951171875</v>
      </c>
    </row>
    <row r="285" spans="1:2" x14ac:dyDescent="0.2">
      <c r="A285" s="14">
        <v>58</v>
      </c>
      <c r="B285" s="14">
        <v>663.5</v>
      </c>
    </row>
    <row r="286" spans="1:2" x14ac:dyDescent="0.2">
      <c r="A286" s="14">
        <v>263</v>
      </c>
      <c r="B286" s="14">
        <v>663.8499755859375</v>
      </c>
    </row>
    <row r="287" spans="1:2" x14ac:dyDescent="0.2">
      <c r="A287" s="14">
        <v>113</v>
      </c>
      <c r="B287" s="14">
        <v>663.8499755859375</v>
      </c>
    </row>
    <row r="288" spans="1:2" x14ac:dyDescent="0.2">
      <c r="A288" s="14">
        <v>127</v>
      </c>
      <c r="B288" s="14">
        <v>663.9000244140625</v>
      </c>
    </row>
    <row r="289" spans="1:2" x14ac:dyDescent="0.2">
      <c r="A289" s="14">
        <v>258</v>
      </c>
      <c r="B289" s="14">
        <v>664</v>
      </c>
    </row>
    <row r="290" spans="1:2" x14ac:dyDescent="0.2">
      <c r="A290" s="14">
        <v>81</v>
      </c>
      <c r="B290" s="14">
        <v>664</v>
      </c>
    </row>
    <row r="291" spans="1:2" x14ac:dyDescent="0.2">
      <c r="A291" s="14">
        <v>85</v>
      </c>
      <c r="B291" s="14">
        <v>664.1500244140625</v>
      </c>
    </row>
    <row r="292" spans="1:2" x14ac:dyDescent="0.2">
      <c r="A292" s="14">
        <v>308</v>
      </c>
      <c r="B292" s="14">
        <v>664.1500244140625</v>
      </c>
    </row>
    <row r="293" spans="1:2" x14ac:dyDescent="0.2">
      <c r="A293" s="14">
        <v>114</v>
      </c>
      <c r="B293" s="14">
        <v>664.29998779296875</v>
      </c>
    </row>
    <row r="294" spans="1:2" x14ac:dyDescent="0.2">
      <c r="A294" s="14">
        <v>814</v>
      </c>
      <c r="B294" s="14">
        <v>664.4000244140625</v>
      </c>
    </row>
    <row r="295" spans="1:2" x14ac:dyDescent="0.2">
      <c r="A295" s="14">
        <v>54</v>
      </c>
      <c r="B295" s="14">
        <v>664.449951171875</v>
      </c>
    </row>
    <row r="296" spans="1:2" x14ac:dyDescent="0.2">
      <c r="A296" s="14">
        <v>206</v>
      </c>
      <c r="B296" s="14">
        <v>664.70001220703125</v>
      </c>
    </row>
    <row r="297" spans="1:2" x14ac:dyDescent="0.2">
      <c r="A297" s="14">
        <v>1113</v>
      </c>
      <c r="B297" s="14">
        <v>664.75</v>
      </c>
    </row>
    <row r="298" spans="1:2" x14ac:dyDescent="0.2">
      <c r="A298" s="14">
        <v>10</v>
      </c>
      <c r="B298" s="14">
        <v>664.949951171875</v>
      </c>
    </row>
    <row r="299" spans="1:2" x14ac:dyDescent="0.2">
      <c r="A299" s="14">
        <v>1150</v>
      </c>
      <c r="B299" s="14">
        <v>664.95001220703125</v>
      </c>
    </row>
    <row r="300" spans="1:2" x14ac:dyDescent="0.2">
      <c r="A300" s="14">
        <v>494</v>
      </c>
      <c r="B300" s="14">
        <v>665.0999755859375</v>
      </c>
    </row>
    <row r="301" spans="1:2" x14ac:dyDescent="0.2">
      <c r="A301" s="14">
        <v>114</v>
      </c>
      <c r="B301" s="14">
        <v>665.20001220703125</v>
      </c>
    </row>
    <row r="302" spans="1:2" x14ac:dyDescent="0.2">
      <c r="A302" s="14">
        <v>326</v>
      </c>
      <c r="B302" s="14">
        <v>665.3499755859375</v>
      </c>
    </row>
    <row r="303" spans="1:2" x14ac:dyDescent="0.2">
      <c r="A303" s="14">
        <v>756</v>
      </c>
      <c r="B303" s="14">
        <v>665.6500244140625</v>
      </c>
    </row>
    <row r="304" spans="1:2" x14ac:dyDescent="0.2">
      <c r="A304" s="14">
        <v>47</v>
      </c>
      <c r="B304" s="14">
        <v>665.9000244140625</v>
      </c>
    </row>
    <row r="305" spans="1:2" x14ac:dyDescent="0.2">
      <c r="A305" s="14">
        <v>1962</v>
      </c>
      <c r="B305" s="14">
        <v>665.95001220703125</v>
      </c>
    </row>
    <row r="306" spans="1:2" x14ac:dyDescent="0.2">
      <c r="A306" s="14">
        <v>706</v>
      </c>
      <c r="B306" s="14">
        <v>666</v>
      </c>
    </row>
    <row r="307" spans="1:2" x14ac:dyDescent="0.2">
      <c r="A307" s="14">
        <v>87</v>
      </c>
      <c r="B307" s="14">
        <v>666.050048828125</v>
      </c>
    </row>
    <row r="308" spans="1:2" x14ac:dyDescent="0.2">
      <c r="A308" s="14">
        <v>193</v>
      </c>
      <c r="B308" s="14">
        <v>666.0999755859375</v>
      </c>
    </row>
    <row r="309" spans="1:2" x14ac:dyDescent="0.2">
      <c r="A309" s="14">
        <v>14</v>
      </c>
      <c r="B309" s="14">
        <v>666.1500244140625</v>
      </c>
    </row>
    <row r="310" spans="1:2" x14ac:dyDescent="0.2">
      <c r="A310" s="14">
        <v>48</v>
      </c>
      <c r="B310" s="14">
        <v>666.1500244140625</v>
      </c>
    </row>
    <row r="311" spans="1:2" x14ac:dyDescent="0.2">
      <c r="A311" s="14">
        <v>82</v>
      </c>
      <c r="B311" s="14">
        <v>666.449951171875</v>
      </c>
    </row>
    <row r="312" spans="1:2" x14ac:dyDescent="0.2">
      <c r="A312" s="14">
        <v>160</v>
      </c>
      <c r="B312" s="14">
        <v>666.550048828125</v>
      </c>
    </row>
    <row r="313" spans="1:2" x14ac:dyDescent="0.2">
      <c r="A313" s="14">
        <v>0</v>
      </c>
      <c r="B313" s="14">
        <v>666.5999755859375</v>
      </c>
    </row>
    <row r="314" spans="1:2" x14ac:dyDescent="0.2">
      <c r="A314" s="14">
        <v>15</v>
      </c>
      <c r="B314" s="14">
        <v>666.6500244140625</v>
      </c>
    </row>
    <row r="315" spans="1:2" x14ac:dyDescent="0.2">
      <c r="A315" s="14">
        <v>785</v>
      </c>
      <c r="B315" s="14">
        <v>666.6500244140625</v>
      </c>
    </row>
    <row r="316" spans="1:2" x14ac:dyDescent="0.2">
      <c r="A316" s="14">
        <v>95</v>
      </c>
      <c r="B316" s="14">
        <v>666.699951171875</v>
      </c>
    </row>
    <row r="317" spans="1:2" x14ac:dyDescent="0.2">
      <c r="A317" s="14">
        <v>38</v>
      </c>
      <c r="B317" s="14">
        <v>666.8499755859375</v>
      </c>
    </row>
    <row r="318" spans="1:2" x14ac:dyDescent="0.2">
      <c r="A318" s="14">
        <v>220</v>
      </c>
      <c r="B318" s="14">
        <v>666.8499755859375</v>
      </c>
    </row>
    <row r="319" spans="1:2" x14ac:dyDescent="0.2">
      <c r="A319" s="14">
        <v>307</v>
      </c>
      <c r="B319" s="14">
        <v>667.1500244140625</v>
      </c>
    </row>
    <row r="320" spans="1:2" x14ac:dyDescent="0.2">
      <c r="A320" s="14">
        <v>65</v>
      </c>
      <c r="B320" s="14">
        <v>667.199951171875</v>
      </c>
    </row>
    <row r="321" spans="1:2" x14ac:dyDescent="0.2">
      <c r="A321" s="14">
        <v>30</v>
      </c>
      <c r="B321" s="14">
        <v>667.45001220703125</v>
      </c>
    </row>
    <row r="322" spans="1:2" x14ac:dyDescent="0.2">
      <c r="A322" s="14">
        <v>259</v>
      </c>
      <c r="B322" s="14">
        <v>667.45001220703125</v>
      </c>
    </row>
    <row r="323" spans="1:2" x14ac:dyDescent="0.2">
      <c r="A323" s="14">
        <v>65</v>
      </c>
      <c r="B323" s="14">
        <v>667.5999755859375</v>
      </c>
    </row>
    <row r="324" spans="1:2" x14ac:dyDescent="0.2">
      <c r="A324" s="14">
        <v>637</v>
      </c>
      <c r="B324" s="14">
        <v>668</v>
      </c>
    </row>
    <row r="325" spans="1:2" x14ac:dyDescent="0.2">
      <c r="A325" s="14">
        <v>15</v>
      </c>
      <c r="B325" s="14">
        <v>668.0999755859375</v>
      </c>
    </row>
    <row r="326" spans="1:2" x14ac:dyDescent="0.2">
      <c r="A326" s="14">
        <v>92</v>
      </c>
      <c r="B326" s="14">
        <v>668.4000244140625</v>
      </c>
    </row>
    <row r="327" spans="1:2" x14ac:dyDescent="0.2">
      <c r="A327" s="14">
        <v>75</v>
      </c>
      <c r="B327" s="14">
        <v>668.5999755859375</v>
      </c>
    </row>
    <row r="328" spans="1:2" x14ac:dyDescent="0.2">
      <c r="A328" s="14">
        <v>145</v>
      </c>
      <c r="B328" s="14">
        <v>668.6500244140625</v>
      </c>
    </row>
    <row r="329" spans="1:2" x14ac:dyDescent="0.2">
      <c r="A329" s="14">
        <v>10</v>
      </c>
      <c r="B329" s="14">
        <v>668.79998779296875</v>
      </c>
    </row>
    <row r="330" spans="1:2" x14ac:dyDescent="0.2">
      <c r="A330" s="14">
        <v>0</v>
      </c>
      <c r="B330" s="14">
        <v>668.9000244140625</v>
      </c>
    </row>
    <row r="331" spans="1:2" x14ac:dyDescent="0.2">
      <c r="A331" s="14">
        <v>586</v>
      </c>
      <c r="B331" s="14">
        <v>668.95001220703125</v>
      </c>
    </row>
    <row r="332" spans="1:2" x14ac:dyDescent="0.2">
      <c r="A332" s="14">
        <v>379</v>
      </c>
      <c r="B332" s="14">
        <v>669.0999755859375</v>
      </c>
    </row>
    <row r="333" spans="1:2" x14ac:dyDescent="0.2">
      <c r="A333" s="14">
        <v>540</v>
      </c>
      <c r="B333" s="14">
        <v>669.300048828125</v>
      </c>
    </row>
    <row r="334" spans="1:2" x14ac:dyDescent="0.2">
      <c r="A334" s="14">
        <v>39</v>
      </c>
      <c r="B334" s="14">
        <v>669.300048828125</v>
      </c>
    </row>
    <row r="335" spans="1:2" x14ac:dyDescent="0.2">
      <c r="A335" s="14">
        <v>615</v>
      </c>
      <c r="B335" s="14">
        <v>669.3499755859375</v>
      </c>
    </row>
    <row r="336" spans="1:2" x14ac:dyDescent="0.2">
      <c r="A336" s="14">
        <v>37</v>
      </c>
      <c r="B336" s="14">
        <v>669.3499755859375</v>
      </c>
    </row>
    <row r="337" spans="1:6" x14ac:dyDescent="0.2">
      <c r="A337" s="14">
        <v>17</v>
      </c>
      <c r="B337" s="14">
        <v>669.79998779296875</v>
      </c>
    </row>
    <row r="338" spans="1:6" x14ac:dyDescent="0.2">
      <c r="A338" s="14">
        <v>41</v>
      </c>
      <c r="B338" s="14">
        <v>669.8499755859375</v>
      </c>
    </row>
    <row r="339" spans="1:6" x14ac:dyDescent="0.2">
      <c r="A339" s="14">
        <v>116</v>
      </c>
      <c r="B339" s="14">
        <v>669.95001220703125</v>
      </c>
    </row>
    <row r="340" spans="1:6" x14ac:dyDescent="0.2">
      <c r="A340" s="14">
        <v>249</v>
      </c>
      <c r="B340" s="14">
        <v>670</v>
      </c>
    </row>
    <row r="341" spans="1:6" x14ac:dyDescent="0.2">
      <c r="A341" s="14">
        <v>753</v>
      </c>
      <c r="B341" s="14">
        <v>670.699951171875</v>
      </c>
    </row>
    <row r="342" spans="1:6" x14ac:dyDescent="0.2">
      <c r="A342" s="14">
        <v>930</v>
      </c>
      <c r="B342" s="14">
        <v>671.25</v>
      </c>
    </row>
    <row r="343" spans="1:6" x14ac:dyDescent="0.2">
      <c r="A343" s="14">
        <v>122</v>
      </c>
      <c r="B343" s="14">
        <v>671.29998779296875</v>
      </c>
    </row>
    <row r="344" spans="1:6" x14ac:dyDescent="0.2">
      <c r="A344" s="14">
        <v>934</v>
      </c>
      <c r="B344" s="14">
        <v>671.5999755859375</v>
      </c>
    </row>
    <row r="345" spans="1:6" x14ac:dyDescent="0.2">
      <c r="A345" s="14">
        <v>855</v>
      </c>
      <c r="B345" s="14">
        <v>671.5999755859375</v>
      </c>
    </row>
    <row r="346" spans="1:6" x14ac:dyDescent="0.2">
      <c r="A346" s="14">
        <v>47</v>
      </c>
      <c r="B346" s="14">
        <v>671.6500244140625</v>
      </c>
    </row>
    <row r="347" spans="1:6" x14ac:dyDescent="0.2">
      <c r="A347" s="14">
        <v>23</v>
      </c>
      <c r="B347" s="14">
        <v>671.699951171875</v>
      </c>
    </row>
    <row r="348" spans="1:6" ht="17" thickBot="1" x14ac:dyDescent="0.25">
      <c r="A348" s="14">
        <v>834</v>
      </c>
      <c r="B348" s="14">
        <v>671.75</v>
      </c>
    </row>
    <row r="349" spans="1:6" x14ac:dyDescent="0.2">
      <c r="A349" s="14">
        <v>231</v>
      </c>
      <c r="B349" s="14">
        <v>671.9000244140625</v>
      </c>
      <c r="D349" s="18"/>
      <c r="E349" s="18" t="s">
        <v>242</v>
      </c>
      <c r="F349" s="18" t="s">
        <v>243</v>
      </c>
    </row>
    <row r="350" spans="1:6" x14ac:dyDescent="0.2">
      <c r="A350" s="14">
        <v>183</v>
      </c>
      <c r="B350" s="14">
        <v>671.9000244140625</v>
      </c>
      <c r="D350" s="16" t="s">
        <v>242</v>
      </c>
      <c r="E350" s="16">
        <v>1</v>
      </c>
      <c r="F350" s="16"/>
    </row>
    <row r="351" spans="1:6" ht="17" thickBot="1" x14ac:dyDescent="0.25">
      <c r="A351" s="14">
        <v>32</v>
      </c>
      <c r="B351" s="14">
        <v>671.949951171875</v>
      </c>
      <c r="D351" s="17" t="s">
        <v>243</v>
      </c>
      <c r="E351" s="17">
        <v>-7.3735823646978685E-2</v>
      </c>
      <c r="F351" s="17">
        <v>1</v>
      </c>
    </row>
    <row r="352" spans="1:6" x14ac:dyDescent="0.2">
      <c r="A352" s="14">
        <v>343</v>
      </c>
      <c r="B352" s="14">
        <v>672.04998779296875</v>
      </c>
    </row>
    <row r="353" spans="1:2" x14ac:dyDescent="0.2">
      <c r="A353" s="14">
        <v>103</v>
      </c>
      <c r="B353" s="14">
        <v>672.050048828125</v>
      </c>
    </row>
    <row r="354" spans="1:2" x14ac:dyDescent="0.2">
      <c r="A354" s="14">
        <v>135</v>
      </c>
      <c r="B354" s="14">
        <v>672.29998779296875</v>
      </c>
    </row>
    <row r="355" spans="1:2" x14ac:dyDescent="0.2">
      <c r="A355" s="14">
        <v>42</v>
      </c>
      <c r="B355" s="14">
        <v>672.3499755859375</v>
      </c>
    </row>
    <row r="356" spans="1:2" x14ac:dyDescent="0.2">
      <c r="A356" s="14">
        <v>24</v>
      </c>
      <c r="B356" s="14">
        <v>672.45001220703125</v>
      </c>
    </row>
    <row r="357" spans="1:2" x14ac:dyDescent="0.2">
      <c r="A357" s="14">
        <v>49</v>
      </c>
      <c r="B357" s="14">
        <v>672.550048828125</v>
      </c>
    </row>
    <row r="358" spans="1:2" x14ac:dyDescent="0.2">
      <c r="A358" s="14">
        <v>117</v>
      </c>
      <c r="B358" s="14">
        <v>672.699951171875</v>
      </c>
    </row>
    <row r="359" spans="1:2" x14ac:dyDescent="0.2">
      <c r="A359" s="14">
        <v>50</v>
      </c>
      <c r="B359" s="14">
        <v>673.04998779296875</v>
      </c>
    </row>
    <row r="360" spans="1:2" x14ac:dyDescent="0.2">
      <c r="A360" s="14">
        <v>482</v>
      </c>
      <c r="B360" s="14">
        <v>673.25</v>
      </c>
    </row>
    <row r="361" spans="1:2" x14ac:dyDescent="0.2">
      <c r="A361" s="14">
        <v>290</v>
      </c>
      <c r="B361" s="14">
        <v>673.29998779296875</v>
      </c>
    </row>
    <row r="362" spans="1:2" x14ac:dyDescent="0.2">
      <c r="A362" s="14">
        <v>21</v>
      </c>
      <c r="B362" s="14">
        <v>673.54998779296875</v>
      </c>
    </row>
    <row r="363" spans="1:2" x14ac:dyDescent="0.2">
      <c r="A363" s="14">
        <v>29</v>
      </c>
      <c r="B363" s="14">
        <v>673.54998779296875</v>
      </c>
    </row>
    <row r="364" spans="1:2" x14ac:dyDescent="0.2">
      <c r="A364" s="14">
        <v>27</v>
      </c>
      <c r="B364" s="14">
        <v>673.9000244140625</v>
      </c>
    </row>
    <row r="365" spans="1:2" x14ac:dyDescent="0.2">
      <c r="A365" s="14">
        <v>103</v>
      </c>
      <c r="B365" s="14">
        <v>674.25</v>
      </c>
    </row>
    <row r="366" spans="1:2" x14ac:dyDescent="0.2">
      <c r="A366" s="14">
        <v>105</v>
      </c>
      <c r="B366" s="14">
        <v>675.4000244140625</v>
      </c>
    </row>
    <row r="367" spans="1:2" x14ac:dyDescent="0.2">
      <c r="A367" s="14">
        <v>75</v>
      </c>
      <c r="B367" s="14">
        <v>675.70001220703125</v>
      </c>
    </row>
    <row r="368" spans="1:2" x14ac:dyDescent="0.2">
      <c r="A368" s="14">
        <v>40</v>
      </c>
      <c r="B368" s="14">
        <v>676.1500244140625</v>
      </c>
    </row>
    <row r="369" spans="1:2" x14ac:dyDescent="0.2">
      <c r="A369" s="14">
        <v>318</v>
      </c>
      <c r="B369" s="14">
        <v>676.54998779296875</v>
      </c>
    </row>
    <row r="370" spans="1:2" x14ac:dyDescent="0.2">
      <c r="A370" s="14">
        <v>42</v>
      </c>
      <c r="B370" s="14">
        <v>676.5999755859375</v>
      </c>
    </row>
    <row r="371" spans="1:2" x14ac:dyDescent="0.2">
      <c r="A371" s="14">
        <v>50</v>
      </c>
      <c r="B371" s="14">
        <v>676.8499755859375</v>
      </c>
    </row>
    <row r="372" spans="1:2" x14ac:dyDescent="0.2">
      <c r="A372" s="14">
        <v>50</v>
      </c>
      <c r="B372" s="14">
        <v>676.949951171875</v>
      </c>
    </row>
    <row r="373" spans="1:2" x14ac:dyDescent="0.2">
      <c r="A373" s="14">
        <v>70</v>
      </c>
      <c r="B373" s="14">
        <v>677.25</v>
      </c>
    </row>
    <row r="374" spans="1:2" x14ac:dyDescent="0.2">
      <c r="A374" s="14">
        <v>165</v>
      </c>
      <c r="B374" s="14">
        <v>677.95001220703125</v>
      </c>
    </row>
    <row r="375" spans="1:2" x14ac:dyDescent="0.2">
      <c r="A375" s="14">
        <v>49</v>
      </c>
      <c r="B375" s="14">
        <v>678.050048828125</v>
      </c>
    </row>
    <row r="376" spans="1:2" x14ac:dyDescent="0.2">
      <c r="A376" s="14">
        <v>14</v>
      </c>
      <c r="B376" s="14">
        <v>678.4000244140625</v>
      </c>
    </row>
    <row r="377" spans="1:2" x14ac:dyDescent="0.2">
      <c r="A377" s="14">
        <v>701</v>
      </c>
      <c r="B377" s="14">
        <v>678.79998779296875</v>
      </c>
    </row>
    <row r="378" spans="1:2" x14ac:dyDescent="0.2">
      <c r="A378" s="14">
        <v>223</v>
      </c>
      <c r="B378" s="14">
        <v>679.4000244140625</v>
      </c>
    </row>
    <row r="379" spans="1:2" x14ac:dyDescent="0.2">
      <c r="A379" s="14">
        <v>31</v>
      </c>
      <c r="B379" s="14">
        <v>679.5</v>
      </c>
    </row>
    <row r="380" spans="1:2" x14ac:dyDescent="0.2">
      <c r="A380" s="14">
        <v>310</v>
      </c>
      <c r="B380" s="14">
        <v>679.6500244140625</v>
      </c>
    </row>
    <row r="381" spans="1:2" x14ac:dyDescent="0.2">
      <c r="A381" s="14">
        <v>300</v>
      </c>
      <c r="B381" s="14">
        <v>679.75</v>
      </c>
    </row>
    <row r="382" spans="1:2" x14ac:dyDescent="0.2">
      <c r="A382" s="14">
        <v>141</v>
      </c>
      <c r="B382" s="14">
        <v>679.800048828125</v>
      </c>
    </row>
    <row r="383" spans="1:2" x14ac:dyDescent="0.2">
      <c r="A383" s="14">
        <v>216</v>
      </c>
      <c r="B383" s="14">
        <v>680.050048828125</v>
      </c>
    </row>
    <row r="384" spans="1:2" x14ac:dyDescent="0.2">
      <c r="A384" s="14">
        <v>220</v>
      </c>
      <c r="B384" s="14">
        <v>680.45001220703125</v>
      </c>
    </row>
    <row r="385" spans="1:2" x14ac:dyDescent="0.2">
      <c r="A385" s="14">
        <v>35</v>
      </c>
      <c r="B385" s="14">
        <v>681.29998779296875</v>
      </c>
    </row>
    <row r="386" spans="1:2" x14ac:dyDescent="0.2">
      <c r="A386" s="14">
        <v>29</v>
      </c>
      <c r="B386" s="14">
        <v>681.29998779296875</v>
      </c>
    </row>
    <row r="387" spans="1:2" x14ac:dyDescent="0.2">
      <c r="A387" s="14">
        <v>25</v>
      </c>
      <c r="B387" s="14">
        <v>681.5999755859375</v>
      </c>
    </row>
    <row r="388" spans="1:2" x14ac:dyDescent="0.2">
      <c r="A388" s="14">
        <v>113</v>
      </c>
      <c r="B388" s="14">
        <v>681.9000244140625</v>
      </c>
    </row>
    <row r="389" spans="1:2" x14ac:dyDescent="0.2">
      <c r="A389" s="14">
        <v>27</v>
      </c>
      <c r="B389" s="14">
        <v>682.1500244140625</v>
      </c>
    </row>
    <row r="390" spans="1:2" x14ac:dyDescent="0.2">
      <c r="A390" s="14">
        <v>55</v>
      </c>
      <c r="B390" s="14">
        <v>682.45001220703125</v>
      </c>
    </row>
    <row r="391" spans="1:2" x14ac:dyDescent="0.2">
      <c r="A391" s="14">
        <v>283</v>
      </c>
      <c r="B391" s="14">
        <v>682.54998779296875</v>
      </c>
    </row>
    <row r="392" spans="1:2" x14ac:dyDescent="0.2">
      <c r="A392" s="14">
        <v>15</v>
      </c>
      <c r="B392" s="14">
        <v>682.6500244140625</v>
      </c>
    </row>
    <row r="393" spans="1:2" x14ac:dyDescent="0.2">
      <c r="A393" s="14">
        <v>439</v>
      </c>
      <c r="B393" s="14">
        <v>683.3499755859375</v>
      </c>
    </row>
    <row r="394" spans="1:2" x14ac:dyDescent="0.2">
      <c r="A394" s="14">
        <v>33</v>
      </c>
      <c r="B394" s="14">
        <v>683.4000244140625</v>
      </c>
    </row>
    <row r="395" spans="1:2" x14ac:dyDescent="0.2">
      <c r="A395" s="14">
        <v>44</v>
      </c>
      <c r="B395" s="14">
        <v>684.300048828125</v>
      </c>
    </row>
    <row r="396" spans="1:2" x14ac:dyDescent="0.2">
      <c r="A396" s="14">
        <v>30</v>
      </c>
      <c r="B396" s="14">
        <v>684.3499755859375</v>
      </c>
    </row>
    <row r="397" spans="1:2" x14ac:dyDescent="0.2">
      <c r="A397" s="14">
        <v>406</v>
      </c>
      <c r="B397" s="14">
        <v>684.800048828125</v>
      </c>
    </row>
    <row r="398" spans="1:2" x14ac:dyDescent="0.2">
      <c r="A398" s="14">
        <v>0</v>
      </c>
      <c r="B398" s="14">
        <v>684.95001220703125</v>
      </c>
    </row>
    <row r="399" spans="1:2" x14ac:dyDescent="0.2">
      <c r="A399" s="14">
        <v>155</v>
      </c>
      <c r="B399" s="14">
        <v>686.050048828125</v>
      </c>
    </row>
    <row r="400" spans="1:2" x14ac:dyDescent="0.2">
      <c r="A400" s="14">
        <v>2232</v>
      </c>
      <c r="B400" s="14">
        <v>686.699951171875</v>
      </c>
    </row>
    <row r="401" spans="1:2" x14ac:dyDescent="0.2">
      <c r="A401" s="14">
        <v>21</v>
      </c>
      <c r="B401" s="14">
        <v>687.54998779296875</v>
      </c>
    </row>
    <row r="402" spans="1:2" x14ac:dyDescent="0.2">
      <c r="A402" s="14">
        <v>540</v>
      </c>
      <c r="B402" s="14">
        <v>689.0999755859375</v>
      </c>
    </row>
    <row r="403" spans="1:2" x14ac:dyDescent="0.2">
      <c r="A403" s="14">
        <v>84</v>
      </c>
      <c r="B403" s="14">
        <v>691.04998779296875</v>
      </c>
    </row>
    <row r="404" spans="1:2" x14ac:dyDescent="0.2">
      <c r="A404" s="14">
        <v>404</v>
      </c>
      <c r="B404" s="14">
        <v>691.3499755859375</v>
      </c>
    </row>
    <row r="405" spans="1:2" x14ac:dyDescent="0.2">
      <c r="A405" s="14">
        <v>265</v>
      </c>
      <c r="B405" s="14">
        <v>691.9000244140625</v>
      </c>
    </row>
    <row r="406" spans="1:2" x14ac:dyDescent="0.2">
      <c r="A406" s="14">
        <v>272</v>
      </c>
      <c r="B406" s="14">
        <v>693.95001220703125</v>
      </c>
    </row>
    <row r="407" spans="1:2" x14ac:dyDescent="0.2">
      <c r="A407" s="14">
        <v>403</v>
      </c>
      <c r="B407" s="14">
        <v>694.25</v>
      </c>
    </row>
    <row r="408" spans="1:2" x14ac:dyDescent="0.2">
      <c r="A408" s="14">
        <v>496</v>
      </c>
      <c r="B408" s="14">
        <v>694.800048828125</v>
      </c>
    </row>
    <row r="409" spans="1:2" x14ac:dyDescent="0.2">
      <c r="A409" s="14">
        <v>300</v>
      </c>
      <c r="B409" s="14">
        <v>695.199951171875</v>
      </c>
    </row>
    <row r="410" spans="1:2" x14ac:dyDescent="0.2">
      <c r="A410" s="14">
        <v>112</v>
      </c>
      <c r="B410" s="14">
        <v>695.29998779296875</v>
      </c>
    </row>
    <row r="411" spans="1:2" x14ac:dyDescent="0.2">
      <c r="A411" s="14">
        <v>241</v>
      </c>
      <c r="B411" s="14">
        <v>696.550048828125</v>
      </c>
    </row>
    <row r="412" spans="1:2" x14ac:dyDescent="0.2">
      <c r="A412" s="14">
        <v>466</v>
      </c>
      <c r="B412" s="14">
        <v>698.199951171875</v>
      </c>
    </row>
    <row r="413" spans="1:2" x14ac:dyDescent="0.2">
      <c r="A413" s="14">
        <v>412</v>
      </c>
      <c r="B413" s="14">
        <v>698.25</v>
      </c>
    </row>
    <row r="414" spans="1:2" x14ac:dyDescent="0.2">
      <c r="A414" s="14">
        <v>22</v>
      </c>
      <c r="B414" s="14">
        <v>698.449951171875</v>
      </c>
    </row>
    <row r="415" spans="1:2" x14ac:dyDescent="0.2">
      <c r="A415" s="14">
        <v>209</v>
      </c>
      <c r="B415" s="14">
        <v>699.0999755859375</v>
      </c>
    </row>
    <row r="416" spans="1:2" x14ac:dyDescent="0.2">
      <c r="A416" s="14">
        <v>286</v>
      </c>
      <c r="B416" s="14">
        <v>700.300048828125</v>
      </c>
    </row>
    <row r="417" spans="1:2" x14ac:dyDescent="0.2">
      <c r="A417" s="14">
        <v>195</v>
      </c>
      <c r="B417" s="14">
        <v>704.300048828125</v>
      </c>
    </row>
    <row r="418" spans="1:2" x14ac:dyDescent="0.2">
      <c r="A418" s="14">
        <v>721</v>
      </c>
      <c r="B418" s="14">
        <v>706.75</v>
      </c>
    </row>
    <row r="419" spans="1:2" x14ac:dyDescent="0.2">
      <c r="A419" s="14">
        <v>45</v>
      </c>
      <c r="B419" s="14">
        <v>645</v>
      </c>
    </row>
    <row r="420" spans="1:2" x14ac:dyDescent="0.2">
      <c r="A420" s="14">
        <v>14</v>
      </c>
      <c r="B420" s="14">
        <v>672.20001220703125</v>
      </c>
    </row>
    <row r="421" spans="1:2" x14ac:dyDescent="0.2">
      <c r="A421" s="14">
        <v>313</v>
      </c>
      <c r="B421" s="14">
        <v>655.75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B6F2-EF46-D943-98C7-B03ADF8501C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4DF23-E4CD-8546-BB31-997F8A9CCDB0}">
  <dimension ref="A1:C421"/>
  <sheetViews>
    <sheetView workbookViewId="0">
      <selection activeCell="L20" sqref="L20"/>
    </sheetView>
  </sheetViews>
  <sheetFormatPr baseColWidth="10" defaultRowHeight="16" x14ac:dyDescent="0.2"/>
  <cols>
    <col min="1" max="2" width="12.1640625" bestFit="1" customWidth="1"/>
    <col min="3" max="3" width="22.5" customWidth="1"/>
  </cols>
  <sheetData>
    <row r="1" spans="1:3" ht="20" x14ac:dyDescent="0.2">
      <c r="A1" s="21" t="s">
        <v>246</v>
      </c>
      <c r="B1" s="21" t="s">
        <v>212</v>
      </c>
      <c r="C1" s="21" t="s">
        <v>247</v>
      </c>
    </row>
    <row r="2" spans="1:3" x14ac:dyDescent="0.2">
      <c r="A2" s="14">
        <v>691.5999755859375</v>
      </c>
      <c r="B2" s="14">
        <v>22.690000534057617</v>
      </c>
      <c r="C2">
        <f>B2^2</f>
        <v>514.83612423553495</v>
      </c>
    </row>
    <row r="3" spans="1:3" x14ac:dyDescent="0.2">
      <c r="A3" s="14">
        <v>660.5</v>
      </c>
      <c r="B3" s="14">
        <v>9.824000358581543</v>
      </c>
      <c r="C3">
        <f t="shared" ref="C3:C66" si="0">B3^2</f>
        <v>96.510983045410285</v>
      </c>
    </row>
    <row r="4" spans="1:3" x14ac:dyDescent="0.2">
      <c r="A4" s="14">
        <v>636.29998779296875</v>
      </c>
      <c r="B4" s="14">
        <v>8.9779996871948242</v>
      </c>
      <c r="C4">
        <f t="shared" si="0"/>
        <v>80.604478383270362</v>
      </c>
    </row>
    <row r="5" spans="1:3" x14ac:dyDescent="0.2">
      <c r="A5" s="14">
        <v>651.9000244140625</v>
      </c>
      <c r="B5" s="14">
        <v>8.9779996871948242</v>
      </c>
      <c r="C5">
        <f t="shared" si="0"/>
        <v>80.604478383270362</v>
      </c>
    </row>
    <row r="6" spans="1:3" x14ac:dyDescent="0.2">
      <c r="A6" s="14">
        <v>641.79998779296875</v>
      </c>
      <c r="B6" s="14">
        <v>9.0803327560424805</v>
      </c>
      <c r="C6">
        <f t="shared" si="0"/>
        <v>82.452442960458029</v>
      </c>
    </row>
    <row r="7" spans="1:3" x14ac:dyDescent="0.2">
      <c r="A7" s="14">
        <v>605.70001220703125</v>
      </c>
      <c r="B7" s="14">
        <v>10.414999961853027</v>
      </c>
      <c r="C7">
        <f t="shared" si="0"/>
        <v>108.47222420539856</v>
      </c>
    </row>
    <row r="8" spans="1:3" x14ac:dyDescent="0.2">
      <c r="A8" s="14">
        <v>604.5</v>
      </c>
      <c r="B8" s="14">
        <v>6.5770001411437988</v>
      </c>
      <c r="C8">
        <f t="shared" si="0"/>
        <v>43.25693085660555</v>
      </c>
    </row>
    <row r="9" spans="1:3" x14ac:dyDescent="0.2">
      <c r="A9" s="14">
        <v>605.5</v>
      </c>
      <c r="B9" s="14">
        <v>8.1739997863769531</v>
      </c>
      <c r="C9">
        <f t="shared" si="0"/>
        <v>66.814272507690475</v>
      </c>
    </row>
    <row r="10" spans="1:3" x14ac:dyDescent="0.2">
      <c r="A10" s="14">
        <v>608.9000244140625</v>
      </c>
      <c r="B10" s="14">
        <v>7.3850002288818359</v>
      </c>
      <c r="C10">
        <f t="shared" si="0"/>
        <v>54.538228380584769</v>
      </c>
    </row>
    <row r="11" spans="1:3" x14ac:dyDescent="0.2">
      <c r="A11" s="14">
        <v>611.9000244140625</v>
      </c>
      <c r="B11" s="14">
        <v>11.613332748413086</v>
      </c>
      <c r="C11">
        <f t="shared" si="0"/>
        <v>134.86949752536384</v>
      </c>
    </row>
    <row r="12" spans="1:3" x14ac:dyDescent="0.2">
      <c r="A12" s="14">
        <v>612.79998779296875</v>
      </c>
      <c r="B12" s="14">
        <v>8.930999755859375</v>
      </c>
      <c r="C12">
        <f t="shared" si="0"/>
        <v>79.762756639160216</v>
      </c>
    </row>
    <row r="13" spans="1:3" x14ac:dyDescent="0.2">
      <c r="A13" s="14">
        <v>616.5999755859375</v>
      </c>
      <c r="B13" s="14">
        <v>7.3850002288818359</v>
      </c>
      <c r="C13">
        <f t="shared" si="0"/>
        <v>54.538228380584769</v>
      </c>
    </row>
    <row r="14" spans="1:3" x14ac:dyDescent="0.2">
      <c r="A14" s="14">
        <v>612.79998779296875</v>
      </c>
      <c r="B14" s="14">
        <v>5.3350000381469727</v>
      </c>
      <c r="C14">
        <f t="shared" si="0"/>
        <v>28.4622254070282</v>
      </c>
    </row>
    <row r="15" spans="1:3" x14ac:dyDescent="0.2">
      <c r="A15" s="14">
        <v>610</v>
      </c>
      <c r="B15" s="14">
        <v>8.2790002822875977</v>
      </c>
      <c r="C15">
        <f t="shared" si="0"/>
        <v>68.541845674118122</v>
      </c>
    </row>
    <row r="16" spans="1:3" x14ac:dyDescent="0.2">
      <c r="A16" s="14">
        <v>611.9000244140625</v>
      </c>
      <c r="B16" s="14">
        <v>9.630000114440918</v>
      </c>
      <c r="C16">
        <f t="shared" si="0"/>
        <v>92.736902204132093</v>
      </c>
    </row>
    <row r="17" spans="1:3" x14ac:dyDescent="0.2">
      <c r="A17" s="14">
        <v>614.79998779296875</v>
      </c>
      <c r="B17" s="14">
        <v>7.4539999961853027</v>
      </c>
      <c r="C17">
        <f t="shared" si="0"/>
        <v>55.562115943130493</v>
      </c>
    </row>
    <row r="18" spans="1:3" x14ac:dyDescent="0.2">
      <c r="A18" s="14">
        <v>611.70001220703125</v>
      </c>
      <c r="B18" s="14">
        <v>6.2160000801086426</v>
      </c>
      <c r="C18">
        <f t="shared" si="0"/>
        <v>38.638656995910651</v>
      </c>
    </row>
    <row r="19" spans="1:3" x14ac:dyDescent="0.2">
      <c r="A19" s="14">
        <v>614.9000244140625</v>
      </c>
      <c r="B19" s="14">
        <v>7.7639999389648438</v>
      </c>
      <c r="C19">
        <f t="shared" si="0"/>
        <v>60.279695052246097</v>
      </c>
    </row>
    <row r="20" spans="1:3" x14ac:dyDescent="0.2">
      <c r="A20" s="14">
        <v>619.0999755859375</v>
      </c>
      <c r="B20" s="14">
        <v>7.0219998359680176</v>
      </c>
      <c r="C20">
        <f t="shared" si="0"/>
        <v>49.308481696334866</v>
      </c>
    </row>
    <row r="21" spans="1:3" x14ac:dyDescent="0.2">
      <c r="A21" s="14">
        <v>621.29998779296875</v>
      </c>
      <c r="B21" s="14">
        <v>5.6989998817443848</v>
      </c>
      <c r="C21">
        <f t="shared" si="0"/>
        <v>32.478599652122512</v>
      </c>
    </row>
    <row r="22" spans="1:3" x14ac:dyDescent="0.2">
      <c r="A22" s="14">
        <v>615.5999755859375</v>
      </c>
      <c r="B22" s="14">
        <v>7.9409999847412109</v>
      </c>
      <c r="C22">
        <f t="shared" si="0"/>
        <v>63.059480757659912</v>
      </c>
    </row>
    <row r="23" spans="1:3" x14ac:dyDescent="0.2">
      <c r="A23" s="14">
        <v>619.9000244140625</v>
      </c>
      <c r="B23" s="14">
        <v>9.630000114440918</v>
      </c>
      <c r="C23">
        <f t="shared" si="0"/>
        <v>92.736902204132093</v>
      </c>
    </row>
    <row r="24" spans="1:3" x14ac:dyDescent="0.2">
      <c r="A24" s="14">
        <v>622.9000244140625</v>
      </c>
      <c r="B24" s="14">
        <v>7.4050002098083496</v>
      </c>
      <c r="C24">
        <f t="shared" si="0"/>
        <v>54.834028107261702</v>
      </c>
    </row>
    <row r="25" spans="1:3" x14ac:dyDescent="0.2">
      <c r="A25" s="14">
        <v>620.70001220703125</v>
      </c>
      <c r="B25" s="14">
        <v>9.630000114440918</v>
      </c>
      <c r="C25">
        <f t="shared" si="0"/>
        <v>92.736902204132093</v>
      </c>
    </row>
    <row r="26" spans="1:3" x14ac:dyDescent="0.2">
      <c r="A26" s="14">
        <v>619.5</v>
      </c>
      <c r="B26" s="14">
        <v>8.0190000534057617</v>
      </c>
      <c r="C26">
        <f t="shared" si="0"/>
        <v>64.304361856521609</v>
      </c>
    </row>
    <row r="27" spans="1:3" x14ac:dyDescent="0.2">
      <c r="A27" s="14">
        <v>625</v>
      </c>
      <c r="B27" s="14">
        <v>8.5229997634887695</v>
      </c>
      <c r="C27">
        <f t="shared" si="0"/>
        <v>72.641524968429621</v>
      </c>
    </row>
    <row r="28" spans="1:3" x14ac:dyDescent="0.2">
      <c r="A28" s="14">
        <v>620.4000244140625</v>
      </c>
      <c r="B28" s="14">
        <v>7.9831814765930176</v>
      </c>
      <c r="C28">
        <f t="shared" si="0"/>
        <v>63.731186488217872</v>
      </c>
    </row>
    <row r="29" spans="1:3" x14ac:dyDescent="0.2">
      <c r="A29" s="14">
        <v>616.5</v>
      </c>
      <c r="B29" s="14">
        <v>7.304999828338623</v>
      </c>
      <c r="C29">
        <f t="shared" si="0"/>
        <v>53.363022492027312</v>
      </c>
    </row>
    <row r="30" spans="1:3" x14ac:dyDescent="0.2">
      <c r="A30" s="14">
        <v>620.0999755859375</v>
      </c>
      <c r="B30" s="14">
        <v>8.9340000152587891</v>
      </c>
      <c r="C30">
        <f t="shared" si="0"/>
        <v>79.816356272644043</v>
      </c>
    </row>
    <row r="31" spans="1:3" x14ac:dyDescent="0.2">
      <c r="A31" s="14">
        <v>627.9000244140625</v>
      </c>
      <c r="B31" s="14">
        <v>8.5539999008178711</v>
      </c>
      <c r="C31">
        <f t="shared" si="0"/>
        <v>73.170914303192149</v>
      </c>
    </row>
    <row r="32" spans="1:3" x14ac:dyDescent="0.2">
      <c r="A32" s="14">
        <v>620.4000244140625</v>
      </c>
      <c r="B32" s="14">
        <v>6.6129999160766602</v>
      </c>
      <c r="C32">
        <f t="shared" si="0"/>
        <v>43.731767890029914</v>
      </c>
    </row>
    <row r="33" spans="1:3" x14ac:dyDescent="0.2">
      <c r="A33" s="14">
        <v>623</v>
      </c>
      <c r="B33" s="14">
        <v>12.409000396728516</v>
      </c>
      <c r="C33">
        <f t="shared" si="0"/>
        <v>153.98329084600846</v>
      </c>
    </row>
    <row r="34" spans="1:3" x14ac:dyDescent="0.2">
      <c r="A34" s="14">
        <v>620.79998779296875</v>
      </c>
      <c r="B34" s="14">
        <v>8.1266155242919922</v>
      </c>
      <c r="C34">
        <f t="shared" si="0"/>
        <v>66.041879879663611</v>
      </c>
    </row>
    <row r="35" spans="1:3" x14ac:dyDescent="0.2">
      <c r="A35" s="14">
        <v>626.0999755859375</v>
      </c>
      <c r="B35" s="14">
        <v>11.430999755859375</v>
      </c>
      <c r="C35">
        <f t="shared" si="0"/>
        <v>130.66775541845709</v>
      </c>
    </row>
    <row r="36" spans="1:3" x14ac:dyDescent="0.2">
      <c r="A36" s="14">
        <v>625.4000244140625</v>
      </c>
      <c r="B36" s="14">
        <v>11.722225189208984</v>
      </c>
      <c r="C36">
        <f t="shared" si="0"/>
        <v>137.41056338652561</v>
      </c>
    </row>
    <row r="37" spans="1:3" x14ac:dyDescent="0.2">
      <c r="A37" s="14">
        <v>625.4000244140625</v>
      </c>
      <c r="B37" s="14">
        <v>11.332500457763672</v>
      </c>
      <c r="C37">
        <f t="shared" si="0"/>
        <v>128.42556662521383</v>
      </c>
    </row>
    <row r="38" spans="1:3" x14ac:dyDescent="0.2">
      <c r="A38" s="14">
        <v>623.5999755859375</v>
      </c>
      <c r="B38" s="14">
        <v>9.5979995727539062</v>
      </c>
      <c r="C38">
        <f t="shared" si="0"/>
        <v>92.121595798584167</v>
      </c>
    </row>
    <row r="39" spans="1:3" x14ac:dyDescent="0.2">
      <c r="A39" s="14">
        <v>628.9000244140625</v>
      </c>
      <c r="B39" s="14">
        <v>14.557999610900879</v>
      </c>
      <c r="C39">
        <f t="shared" si="0"/>
        <v>211.93535267099014</v>
      </c>
    </row>
    <row r="40" spans="1:3" x14ac:dyDescent="0.2">
      <c r="A40" s="14">
        <v>624.4000244140625</v>
      </c>
      <c r="B40" s="14">
        <v>22.059999465942383</v>
      </c>
      <c r="C40">
        <f t="shared" si="0"/>
        <v>486.64357643737821</v>
      </c>
    </row>
    <row r="41" spans="1:3" x14ac:dyDescent="0.2">
      <c r="A41" s="14">
        <v>627.5</v>
      </c>
      <c r="B41" s="14">
        <v>9.7089996337890625</v>
      </c>
      <c r="C41">
        <f t="shared" si="0"/>
        <v>94.26467388891615</v>
      </c>
    </row>
    <row r="42" spans="1:3" x14ac:dyDescent="0.2">
      <c r="A42" s="14">
        <v>627.79998779296875</v>
      </c>
      <c r="B42" s="14">
        <v>11.482944488525391</v>
      </c>
      <c r="C42">
        <f t="shared" si="0"/>
        <v>131.85801412655564</v>
      </c>
    </row>
    <row r="43" spans="1:3" x14ac:dyDescent="0.2">
      <c r="A43" s="14">
        <v>621.5999755859375</v>
      </c>
      <c r="B43" s="14">
        <v>8.1780004501342773</v>
      </c>
      <c r="C43">
        <f t="shared" si="0"/>
        <v>66.879691362396443</v>
      </c>
    </row>
    <row r="44" spans="1:3" x14ac:dyDescent="0.2">
      <c r="A44" s="14">
        <v>629.4000244140625</v>
      </c>
      <c r="B44" s="14">
        <v>8.1739997863769531</v>
      </c>
      <c r="C44">
        <f t="shared" si="0"/>
        <v>66.814272507690475</v>
      </c>
    </row>
    <row r="45" spans="1:3" x14ac:dyDescent="0.2">
      <c r="A45" s="14">
        <v>621.0999755859375</v>
      </c>
      <c r="B45" s="14">
        <v>7.5</v>
      </c>
      <c r="C45">
        <f t="shared" si="0"/>
        <v>56.25</v>
      </c>
    </row>
    <row r="46" spans="1:3" x14ac:dyDescent="0.2">
      <c r="A46" s="14">
        <v>626.5</v>
      </c>
      <c r="B46" s="14">
        <v>10.05049991607666</v>
      </c>
      <c r="C46">
        <f t="shared" si="0"/>
        <v>101.01254856305695</v>
      </c>
    </row>
    <row r="47" spans="1:3" x14ac:dyDescent="0.2">
      <c r="A47" s="14">
        <v>630.20001220703125</v>
      </c>
      <c r="B47" s="14">
        <v>7.3319997787475586</v>
      </c>
      <c r="C47">
        <f t="shared" si="0"/>
        <v>53.758220755554248</v>
      </c>
    </row>
    <row r="48" spans="1:3" x14ac:dyDescent="0.2">
      <c r="A48" s="14">
        <v>629.5</v>
      </c>
      <c r="B48" s="14">
        <v>12.581577301025391</v>
      </c>
      <c r="C48">
        <f t="shared" si="0"/>
        <v>158.29608738167735</v>
      </c>
    </row>
    <row r="49" spans="1:3" x14ac:dyDescent="0.2">
      <c r="A49" s="14">
        <v>631.9000244140625</v>
      </c>
      <c r="B49" s="14">
        <v>15.177000045776367</v>
      </c>
      <c r="C49">
        <f t="shared" si="0"/>
        <v>230.34133038949585</v>
      </c>
    </row>
    <row r="50" spans="1:3" x14ac:dyDescent="0.2">
      <c r="A50" s="14">
        <v>631.5999755859375</v>
      </c>
      <c r="B50" s="14">
        <v>12.109127998352051</v>
      </c>
      <c r="C50">
        <f t="shared" si="0"/>
        <v>146.63098088047354</v>
      </c>
    </row>
    <row r="51" spans="1:3" x14ac:dyDescent="0.2">
      <c r="A51" s="14">
        <v>628.5</v>
      </c>
      <c r="B51" s="14">
        <v>11.784999847412109</v>
      </c>
      <c r="C51">
        <f t="shared" si="0"/>
        <v>138.88622140350344</v>
      </c>
    </row>
    <row r="52" spans="1:3" x14ac:dyDescent="0.2">
      <c r="A52" s="14">
        <v>628.4000244140625</v>
      </c>
      <c r="B52" s="14">
        <v>14.062000274658203</v>
      </c>
      <c r="C52">
        <f t="shared" si="0"/>
        <v>197.73985172448738</v>
      </c>
    </row>
    <row r="53" spans="1:3" x14ac:dyDescent="0.2">
      <c r="A53" s="14">
        <v>635.70001220703125</v>
      </c>
      <c r="B53" s="14">
        <v>10.472000122070312</v>
      </c>
      <c r="C53">
        <f t="shared" si="0"/>
        <v>109.66278655664064</v>
      </c>
    </row>
    <row r="54" spans="1:3" x14ac:dyDescent="0.2">
      <c r="A54" s="14">
        <v>633</v>
      </c>
      <c r="B54" s="14">
        <v>13.405117034912109</v>
      </c>
      <c r="C54">
        <f t="shared" si="0"/>
        <v>179.69716271969082</v>
      </c>
    </row>
    <row r="55" spans="1:3" x14ac:dyDescent="0.2">
      <c r="A55" s="14">
        <v>629.5999755859375</v>
      </c>
      <c r="B55" s="14">
        <v>12.301799774169922</v>
      </c>
      <c r="C55">
        <f t="shared" si="0"/>
        <v>151.33427768376714</v>
      </c>
    </row>
    <row r="56" spans="1:3" x14ac:dyDescent="0.2">
      <c r="A56" s="14">
        <v>634.20001220703125</v>
      </c>
      <c r="B56" s="14">
        <v>15.404070854187012</v>
      </c>
      <c r="C56">
        <f t="shared" si="0"/>
        <v>237.28539888081377</v>
      </c>
    </row>
    <row r="57" spans="1:3" x14ac:dyDescent="0.2">
      <c r="A57" s="14">
        <v>633.5</v>
      </c>
      <c r="B57" s="14">
        <v>13.76200008392334</v>
      </c>
      <c r="C57">
        <f t="shared" si="0"/>
        <v>189.39264630990601</v>
      </c>
    </row>
    <row r="58" spans="1:3" x14ac:dyDescent="0.2">
      <c r="A58" s="14">
        <v>631.4000244140625</v>
      </c>
      <c r="B58" s="14">
        <v>14.184000015258789</v>
      </c>
      <c r="C58">
        <f t="shared" si="0"/>
        <v>201.18585643286133</v>
      </c>
    </row>
    <row r="59" spans="1:3" x14ac:dyDescent="0.2">
      <c r="A59" s="14">
        <v>637.5</v>
      </c>
      <c r="B59" s="14">
        <v>8.8649997711181641</v>
      </c>
      <c r="C59">
        <f t="shared" si="0"/>
        <v>78.588220941925101</v>
      </c>
    </row>
    <row r="60" spans="1:3" x14ac:dyDescent="0.2">
      <c r="A60" s="14">
        <v>637.29998779296875</v>
      </c>
      <c r="B60" s="14">
        <v>12.996999740600586</v>
      </c>
      <c r="C60">
        <f t="shared" si="0"/>
        <v>168.9220022571717</v>
      </c>
    </row>
    <row r="61" spans="1:3" x14ac:dyDescent="0.2">
      <c r="A61" s="14">
        <v>633.20001220703125</v>
      </c>
      <c r="B61" s="14">
        <v>11.592000007629395</v>
      </c>
      <c r="C61">
        <f t="shared" si="0"/>
        <v>134.37446417687988</v>
      </c>
    </row>
    <row r="62" spans="1:3" x14ac:dyDescent="0.2">
      <c r="A62" s="14">
        <v>629.20001220703125</v>
      </c>
      <c r="B62" s="14">
        <v>8.2790002822875977</v>
      </c>
      <c r="C62">
        <f t="shared" si="0"/>
        <v>68.541845674118122</v>
      </c>
    </row>
    <row r="63" spans="1:3" x14ac:dyDescent="0.2">
      <c r="A63" s="14">
        <v>630.29998779296875</v>
      </c>
      <c r="B63" s="14">
        <v>10.905642509460449</v>
      </c>
      <c r="C63">
        <f t="shared" si="0"/>
        <v>118.9330385441508</v>
      </c>
    </row>
    <row r="64" spans="1:3" x14ac:dyDescent="0.2">
      <c r="A64" s="14">
        <v>629.5999755859375</v>
      </c>
      <c r="B64" s="14">
        <v>13.400625228881836</v>
      </c>
      <c r="C64">
        <f t="shared" si="0"/>
        <v>179.57675652494436</v>
      </c>
    </row>
    <row r="65" spans="1:3" x14ac:dyDescent="0.2">
      <c r="A65" s="14">
        <v>634.4000244140625</v>
      </c>
      <c r="B65" s="14">
        <v>11.081000328063965</v>
      </c>
      <c r="C65">
        <f t="shared" si="0"/>
        <v>122.7885682705537</v>
      </c>
    </row>
    <row r="66" spans="1:3" x14ac:dyDescent="0.2">
      <c r="A66" s="14">
        <v>634.70001220703125</v>
      </c>
      <c r="B66" s="14">
        <v>9.0819997787475586</v>
      </c>
      <c r="C66">
        <f t="shared" si="0"/>
        <v>82.482719981170703</v>
      </c>
    </row>
    <row r="67" spans="1:3" x14ac:dyDescent="0.2">
      <c r="A67" s="14">
        <v>638.4000244140625</v>
      </c>
      <c r="B67" s="14">
        <v>13.390000343322754</v>
      </c>
      <c r="C67">
        <f t="shared" ref="C67:C130" si="1">B67^2</f>
        <v>179.29210919418347</v>
      </c>
    </row>
    <row r="68" spans="1:3" x14ac:dyDescent="0.2">
      <c r="A68" s="14">
        <v>631.9000244140625</v>
      </c>
      <c r="B68" s="14">
        <v>14.601625442504883</v>
      </c>
      <c r="C68">
        <f t="shared" si="1"/>
        <v>213.20746556320591</v>
      </c>
    </row>
    <row r="69" spans="1:3" x14ac:dyDescent="0.2">
      <c r="A69" s="14">
        <v>637.70001220703125</v>
      </c>
      <c r="B69" s="14">
        <v>11.116000175476074</v>
      </c>
      <c r="C69">
        <f t="shared" si="1"/>
        <v>123.56545990118411</v>
      </c>
    </row>
    <row r="70" spans="1:3" x14ac:dyDescent="0.2">
      <c r="A70" s="14">
        <v>631.5</v>
      </c>
      <c r="B70" s="14">
        <v>8.4230003356933594</v>
      </c>
      <c r="C70">
        <f t="shared" si="1"/>
        <v>70.946934655090445</v>
      </c>
    </row>
    <row r="71" spans="1:3" x14ac:dyDescent="0.2">
      <c r="A71" s="14">
        <v>636.79998779296875</v>
      </c>
      <c r="B71" s="14">
        <v>11.664999961853027</v>
      </c>
      <c r="C71">
        <f t="shared" si="1"/>
        <v>136.07222411003113</v>
      </c>
    </row>
    <row r="72" spans="1:3" x14ac:dyDescent="0.2">
      <c r="A72" s="14">
        <v>631.79998779296875</v>
      </c>
      <c r="B72" s="14">
        <v>7.304999828338623</v>
      </c>
      <c r="C72">
        <f t="shared" si="1"/>
        <v>53.363022492027312</v>
      </c>
    </row>
    <row r="73" spans="1:3" x14ac:dyDescent="0.2">
      <c r="A73" s="14">
        <v>637.70001220703125</v>
      </c>
      <c r="B73" s="14">
        <v>13.730599403381348</v>
      </c>
      <c r="C73">
        <f t="shared" si="1"/>
        <v>188.52935997613622</v>
      </c>
    </row>
    <row r="74" spans="1:3" x14ac:dyDescent="0.2">
      <c r="A74" s="14">
        <v>635.5</v>
      </c>
      <c r="B74" s="14">
        <v>11.116000175476074</v>
      </c>
      <c r="C74">
        <f t="shared" si="1"/>
        <v>123.56545990118411</v>
      </c>
    </row>
    <row r="75" spans="1:3" x14ac:dyDescent="0.2">
      <c r="A75" s="14">
        <v>633.20001220703125</v>
      </c>
      <c r="B75" s="14">
        <v>10.364428520202637</v>
      </c>
      <c r="C75">
        <f t="shared" si="1"/>
        <v>107.42137855038982</v>
      </c>
    </row>
    <row r="76" spans="1:3" x14ac:dyDescent="0.2">
      <c r="A76" s="14">
        <v>631.0999755859375</v>
      </c>
      <c r="B76" s="14">
        <v>6.9829998016357422</v>
      </c>
      <c r="C76">
        <f t="shared" si="1"/>
        <v>48.762286229644815</v>
      </c>
    </row>
    <row r="77" spans="1:3" x14ac:dyDescent="0.2">
      <c r="A77" s="14">
        <v>637.79998779296875</v>
      </c>
      <c r="B77" s="14">
        <v>14.467800140380859</v>
      </c>
      <c r="C77">
        <f t="shared" si="1"/>
        <v>209.31724090200441</v>
      </c>
    </row>
    <row r="78" spans="1:3" x14ac:dyDescent="0.2">
      <c r="A78" s="14">
        <v>636.5999755859375</v>
      </c>
      <c r="B78" s="14">
        <v>14.652999877929688</v>
      </c>
      <c r="C78">
        <f t="shared" si="1"/>
        <v>214.71040542260744</v>
      </c>
    </row>
    <row r="79" spans="1:3" x14ac:dyDescent="0.2">
      <c r="A79" s="14">
        <v>644.29998779296875</v>
      </c>
      <c r="B79" s="14">
        <v>10.628999710083008</v>
      </c>
      <c r="C79">
        <f t="shared" si="1"/>
        <v>112.97563483694466</v>
      </c>
    </row>
    <row r="80" spans="1:3" x14ac:dyDescent="0.2">
      <c r="A80" s="14">
        <v>640.9000244140625</v>
      </c>
      <c r="B80" s="14">
        <v>9.7810001373291016</v>
      </c>
      <c r="C80">
        <f t="shared" si="1"/>
        <v>95.667963686431904</v>
      </c>
    </row>
    <row r="81" spans="1:3" x14ac:dyDescent="0.2">
      <c r="A81" s="14">
        <v>634.5999755859375</v>
      </c>
      <c r="B81" s="14">
        <v>10.656000137329102</v>
      </c>
      <c r="C81">
        <f t="shared" si="1"/>
        <v>113.55033892675783</v>
      </c>
    </row>
    <row r="82" spans="1:3" x14ac:dyDescent="0.2">
      <c r="A82" s="14">
        <v>633</v>
      </c>
      <c r="B82" s="14">
        <v>11.937999725341797</v>
      </c>
      <c r="C82">
        <f t="shared" si="1"/>
        <v>142.51583744226082</v>
      </c>
    </row>
    <row r="83" spans="1:3" x14ac:dyDescent="0.2">
      <c r="A83" s="14">
        <v>636.70001220703125</v>
      </c>
      <c r="B83" s="14">
        <v>7.3850002288818359</v>
      </c>
      <c r="C83">
        <f t="shared" si="1"/>
        <v>54.538228380584769</v>
      </c>
    </row>
    <row r="84" spans="1:3" x14ac:dyDescent="0.2">
      <c r="A84" s="14">
        <v>633.20001220703125</v>
      </c>
      <c r="B84" s="14">
        <v>10.675999641418457</v>
      </c>
      <c r="C84">
        <f t="shared" si="1"/>
        <v>113.97696834356702</v>
      </c>
    </row>
    <row r="85" spans="1:3" x14ac:dyDescent="0.2">
      <c r="A85" s="14">
        <v>633.9000244140625</v>
      </c>
      <c r="B85" s="14">
        <v>9.9720001220703125</v>
      </c>
      <c r="C85">
        <f t="shared" si="1"/>
        <v>99.440786434570327</v>
      </c>
    </row>
    <row r="86" spans="1:3" x14ac:dyDescent="0.2">
      <c r="A86" s="14">
        <v>634.70001220703125</v>
      </c>
      <c r="B86" s="14">
        <v>8.258000373840332</v>
      </c>
      <c r="C86">
        <f t="shared" si="1"/>
        <v>68.194570174347064</v>
      </c>
    </row>
    <row r="87" spans="1:3" x14ac:dyDescent="0.2">
      <c r="A87" s="14">
        <v>645.4000244140625</v>
      </c>
      <c r="B87" s="14">
        <v>8.8959999084472656</v>
      </c>
      <c r="C87">
        <f t="shared" si="1"/>
        <v>79.138814371093758</v>
      </c>
    </row>
    <row r="88" spans="1:3" x14ac:dyDescent="0.2">
      <c r="A88" s="14">
        <v>632.29998779296875</v>
      </c>
      <c r="B88" s="14">
        <v>12.062000274658203</v>
      </c>
      <c r="C88">
        <f t="shared" si="1"/>
        <v>145.49185062585457</v>
      </c>
    </row>
    <row r="89" spans="1:3" x14ac:dyDescent="0.2">
      <c r="A89" s="14">
        <v>632.4000244140625</v>
      </c>
      <c r="B89" s="14">
        <v>9.4288949966430664</v>
      </c>
      <c r="C89">
        <f t="shared" si="1"/>
        <v>88.904060857720651</v>
      </c>
    </row>
    <row r="90" spans="1:3" x14ac:dyDescent="0.2">
      <c r="A90" s="14">
        <v>636.20001220703125</v>
      </c>
      <c r="B90" s="14">
        <v>8.9203329086303711</v>
      </c>
      <c r="C90">
        <f t="shared" si="1"/>
        <v>79.572339200793976</v>
      </c>
    </row>
    <row r="91" spans="1:3" x14ac:dyDescent="0.2">
      <c r="A91" s="14">
        <v>636.0999755859375</v>
      </c>
      <c r="B91" s="14">
        <v>10.097999572753906</v>
      </c>
      <c r="C91">
        <f t="shared" si="1"/>
        <v>101.96959537133807</v>
      </c>
    </row>
    <row r="92" spans="1:3" x14ac:dyDescent="0.2">
      <c r="A92" s="14">
        <v>638</v>
      </c>
      <c r="B92" s="14">
        <v>11.829999923706055</v>
      </c>
      <c r="C92">
        <f t="shared" si="1"/>
        <v>139.94889819488526</v>
      </c>
    </row>
    <row r="93" spans="1:3" x14ac:dyDescent="0.2">
      <c r="A93" s="14">
        <v>640.9000244140625</v>
      </c>
      <c r="B93" s="14">
        <v>11.553000450134277</v>
      </c>
      <c r="C93">
        <f t="shared" si="1"/>
        <v>133.47181940080281</v>
      </c>
    </row>
    <row r="94" spans="1:3" x14ac:dyDescent="0.2">
      <c r="A94" s="14">
        <v>644.9000244140625</v>
      </c>
      <c r="B94" s="14">
        <v>19.707000732421875</v>
      </c>
      <c r="C94">
        <f t="shared" si="1"/>
        <v>388.36587786767632</v>
      </c>
    </row>
    <row r="95" spans="1:3" x14ac:dyDescent="0.2">
      <c r="A95" s="14">
        <v>646.0999755859375</v>
      </c>
      <c r="B95" s="14">
        <v>7.1050000190734863</v>
      </c>
      <c r="C95">
        <f t="shared" si="1"/>
        <v>50.481025271034241</v>
      </c>
    </row>
    <row r="96" spans="1:3" x14ac:dyDescent="0.2">
      <c r="A96" s="14">
        <v>633.20001220703125</v>
      </c>
      <c r="B96" s="14">
        <v>13.725000381469727</v>
      </c>
      <c r="C96">
        <f t="shared" si="1"/>
        <v>188.37563547134414</v>
      </c>
    </row>
    <row r="97" spans="1:3" x14ac:dyDescent="0.2">
      <c r="A97" s="14">
        <v>636.70001220703125</v>
      </c>
      <c r="B97" s="14">
        <v>10.097999572753906</v>
      </c>
      <c r="C97">
        <f t="shared" si="1"/>
        <v>101.96959537133807</v>
      </c>
    </row>
    <row r="98" spans="1:3" x14ac:dyDescent="0.2">
      <c r="A98" s="14">
        <v>640.4000244140625</v>
      </c>
      <c r="B98" s="14">
        <v>13.76200008392334</v>
      </c>
      <c r="C98">
        <f t="shared" si="1"/>
        <v>189.39264630990601</v>
      </c>
    </row>
    <row r="99" spans="1:3" x14ac:dyDescent="0.2">
      <c r="A99" s="14">
        <v>636.20001220703125</v>
      </c>
      <c r="B99" s="14">
        <v>9.6649999618530273</v>
      </c>
      <c r="C99">
        <f t="shared" si="1"/>
        <v>93.41222426261902</v>
      </c>
    </row>
    <row r="100" spans="1:3" x14ac:dyDescent="0.2">
      <c r="A100" s="14">
        <v>630.4000244140625</v>
      </c>
      <c r="B100" s="14">
        <v>10.263999938964844</v>
      </c>
      <c r="C100">
        <f t="shared" si="1"/>
        <v>105.34969474707032</v>
      </c>
    </row>
    <row r="101" spans="1:3" x14ac:dyDescent="0.2">
      <c r="A101" s="14">
        <v>638.5999755859375</v>
      </c>
      <c r="B101" s="14">
        <v>11.56920051574707</v>
      </c>
      <c r="C101">
        <f t="shared" si="1"/>
        <v>133.84640057356228</v>
      </c>
    </row>
    <row r="102" spans="1:3" x14ac:dyDescent="0.2">
      <c r="A102" s="14">
        <v>637.5</v>
      </c>
      <c r="B102" s="14">
        <v>7.4050002098083496</v>
      </c>
      <c r="C102">
        <f t="shared" si="1"/>
        <v>54.834028107261702</v>
      </c>
    </row>
    <row r="103" spans="1:3" x14ac:dyDescent="0.2">
      <c r="A103" s="14">
        <v>636.9000244140625</v>
      </c>
      <c r="B103" s="14">
        <v>12.076999664306641</v>
      </c>
      <c r="C103">
        <f t="shared" si="1"/>
        <v>145.85392089166271</v>
      </c>
    </row>
    <row r="104" spans="1:3" x14ac:dyDescent="0.2">
      <c r="A104" s="14">
        <v>640.29998779296875</v>
      </c>
      <c r="B104" s="14">
        <v>11.282999992370605</v>
      </c>
      <c r="C104">
        <f t="shared" si="1"/>
        <v>127.30608882783508</v>
      </c>
    </row>
    <row r="105" spans="1:3" x14ac:dyDescent="0.2">
      <c r="A105" s="14">
        <v>642.70001220703125</v>
      </c>
      <c r="B105" s="14">
        <v>10.034999847412109</v>
      </c>
      <c r="C105">
        <f t="shared" si="1"/>
        <v>100.70122193756106</v>
      </c>
    </row>
    <row r="106" spans="1:3" x14ac:dyDescent="0.2">
      <c r="A106" s="14">
        <v>639.9000244140625</v>
      </c>
      <c r="B106" s="14">
        <v>8.3839998245239258</v>
      </c>
      <c r="C106">
        <f t="shared" si="1"/>
        <v>70.291453057617218</v>
      </c>
    </row>
    <row r="107" spans="1:3" x14ac:dyDescent="0.2">
      <c r="A107" s="14">
        <v>641.4000244140625</v>
      </c>
      <c r="B107" s="14">
        <v>13.630000114440918</v>
      </c>
      <c r="C107">
        <f t="shared" si="1"/>
        <v>185.77690311965944</v>
      </c>
    </row>
    <row r="108" spans="1:3" x14ac:dyDescent="0.2">
      <c r="A108" s="14">
        <v>641.70001220703125</v>
      </c>
      <c r="B108" s="14">
        <v>14.127667427062988</v>
      </c>
      <c r="C108">
        <f t="shared" si="1"/>
        <v>199.59098692969656</v>
      </c>
    </row>
    <row r="109" spans="1:3" x14ac:dyDescent="0.2">
      <c r="A109" s="14">
        <v>641.5</v>
      </c>
      <c r="B109" s="14">
        <v>11.266124725341797</v>
      </c>
      <c r="C109">
        <f t="shared" si="1"/>
        <v>126.92556632695778</v>
      </c>
    </row>
    <row r="110" spans="1:3" x14ac:dyDescent="0.2">
      <c r="A110" s="14">
        <v>641.4000244140625</v>
      </c>
      <c r="B110" s="14">
        <v>13.390000343322754</v>
      </c>
      <c r="C110">
        <f t="shared" si="1"/>
        <v>179.29210919418347</v>
      </c>
    </row>
    <row r="111" spans="1:3" x14ac:dyDescent="0.2">
      <c r="A111" s="14">
        <v>634.29998779296875</v>
      </c>
      <c r="B111" s="14">
        <v>11.937999725341797</v>
      </c>
      <c r="C111">
        <f t="shared" si="1"/>
        <v>142.51583744226082</v>
      </c>
    </row>
    <row r="112" spans="1:3" x14ac:dyDescent="0.2">
      <c r="A112" s="14">
        <v>643.5</v>
      </c>
      <c r="B112" s="14">
        <v>8.258000373840332</v>
      </c>
      <c r="C112">
        <f t="shared" si="1"/>
        <v>68.194570174347064</v>
      </c>
    </row>
    <row r="113" spans="1:3" x14ac:dyDescent="0.2">
      <c r="A113" s="14">
        <v>640.4000244140625</v>
      </c>
      <c r="B113" s="14">
        <v>14.226727485656738</v>
      </c>
      <c r="C113">
        <f t="shared" si="1"/>
        <v>202.3997749511409</v>
      </c>
    </row>
    <row r="114" spans="1:3" x14ac:dyDescent="0.2">
      <c r="A114" s="14">
        <v>637.70001220703125</v>
      </c>
      <c r="B114" s="14">
        <v>10.472000122070312</v>
      </c>
      <c r="C114">
        <f t="shared" si="1"/>
        <v>109.66278655664064</v>
      </c>
    </row>
    <row r="115" spans="1:3" x14ac:dyDescent="0.2">
      <c r="A115" s="14">
        <v>638.5</v>
      </c>
      <c r="B115" s="14">
        <v>14.242900848388672</v>
      </c>
      <c r="C115">
        <f t="shared" si="1"/>
        <v>202.86022457703075</v>
      </c>
    </row>
    <row r="116" spans="1:3" x14ac:dyDescent="0.2">
      <c r="A116" s="14">
        <v>644.9000244140625</v>
      </c>
      <c r="B116" s="14">
        <v>14.065999984741211</v>
      </c>
      <c r="C116">
        <f t="shared" si="1"/>
        <v>197.85235557073975</v>
      </c>
    </row>
    <row r="117" spans="1:3" x14ac:dyDescent="0.2">
      <c r="A117" s="14">
        <v>640.4000244140625</v>
      </c>
      <c r="B117" s="14">
        <v>15.968000411987305</v>
      </c>
      <c r="C117">
        <f t="shared" si="1"/>
        <v>254.97703715722673</v>
      </c>
    </row>
    <row r="118" spans="1:3" x14ac:dyDescent="0.2">
      <c r="A118" s="14">
        <v>639.29998779296875</v>
      </c>
      <c r="B118" s="14">
        <v>10.263999938964844</v>
      </c>
      <c r="C118">
        <f t="shared" si="1"/>
        <v>105.34969474707032</v>
      </c>
    </row>
    <row r="119" spans="1:3" x14ac:dyDescent="0.2">
      <c r="A119" s="14">
        <v>638.5999755859375</v>
      </c>
      <c r="B119" s="14">
        <v>10.602470397949219</v>
      </c>
      <c r="C119">
        <f t="shared" si="1"/>
        <v>112.41237853938947</v>
      </c>
    </row>
    <row r="120" spans="1:3" x14ac:dyDescent="0.2">
      <c r="A120" s="14">
        <v>640.79998779296875</v>
      </c>
      <c r="B120" s="14">
        <v>10.52299976348877</v>
      </c>
      <c r="C120">
        <f t="shared" si="1"/>
        <v>110.7335240223847</v>
      </c>
    </row>
    <row r="121" spans="1:3" x14ac:dyDescent="0.2">
      <c r="A121" s="14">
        <v>638.9000244140625</v>
      </c>
      <c r="B121" s="14">
        <v>11.23799991607666</v>
      </c>
      <c r="C121">
        <f t="shared" si="1"/>
        <v>126.29264211373902</v>
      </c>
    </row>
    <row r="122" spans="1:3" x14ac:dyDescent="0.2">
      <c r="A122" s="14">
        <v>641.79998779296875</v>
      </c>
      <c r="B122" s="14">
        <v>10.055999755859375</v>
      </c>
      <c r="C122">
        <f t="shared" si="1"/>
        <v>101.12313108984381</v>
      </c>
    </row>
    <row r="123" spans="1:3" x14ac:dyDescent="0.2">
      <c r="A123" s="14">
        <v>637</v>
      </c>
      <c r="B123" s="14">
        <v>11.182999610900879</v>
      </c>
      <c r="C123">
        <f t="shared" si="1"/>
        <v>125.05948029740921</v>
      </c>
    </row>
    <row r="124" spans="1:3" x14ac:dyDescent="0.2">
      <c r="A124" s="14">
        <v>640.20001220703125</v>
      </c>
      <c r="B124" s="14">
        <v>7.3850002288818359</v>
      </c>
      <c r="C124">
        <f t="shared" si="1"/>
        <v>54.538228380584769</v>
      </c>
    </row>
    <row r="125" spans="1:3" x14ac:dyDescent="0.2">
      <c r="A125" s="14">
        <v>652.5999755859375</v>
      </c>
      <c r="B125" s="14">
        <v>13.579000473022461</v>
      </c>
      <c r="C125">
        <f t="shared" si="1"/>
        <v>184.38925384634422</v>
      </c>
    </row>
    <row r="126" spans="1:3" x14ac:dyDescent="0.2">
      <c r="A126" s="14">
        <v>642</v>
      </c>
      <c r="B126" s="14">
        <v>9.630000114440918</v>
      </c>
      <c r="C126">
        <f t="shared" si="1"/>
        <v>92.736902204132093</v>
      </c>
    </row>
    <row r="127" spans="1:3" x14ac:dyDescent="0.2">
      <c r="A127" s="14">
        <v>642.5999755859375</v>
      </c>
      <c r="B127" s="14">
        <v>15.27400016784668</v>
      </c>
      <c r="C127">
        <f t="shared" si="1"/>
        <v>233.2950811273804</v>
      </c>
    </row>
    <row r="128" spans="1:3" x14ac:dyDescent="0.2">
      <c r="A128" s="14">
        <v>639.4000244140625</v>
      </c>
      <c r="B128" s="14">
        <v>14.034250259399414</v>
      </c>
      <c r="C128">
        <f t="shared" si="1"/>
        <v>196.96018034345252</v>
      </c>
    </row>
    <row r="129" spans="1:3" x14ac:dyDescent="0.2">
      <c r="A129" s="14">
        <v>638.9000244140625</v>
      </c>
      <c r="B129" s="14">
        <v>10.239666938781738</v>
      </c>
      <c r="C129">
        <f t="shared" si="1"/>
        <v>104.85077901717978</v>
      </c>
    </row>
    <row r="130" spans="1:3" x14ac:dyDescent="0.2">
      <c r="A130" s="14">
        <v>641.70001220703125</v>
      </c>
      <c r="B130" s="14">
        <v>9.4849996566772461</v>
      </c>
      <c r="C130">
        <f t="shared" si="1"/>
        <v>89.965218487167476</v>
      </c>
    </row>
    <row r="131" spans="1:3" x14ac:dyDescent="0.2">
      <c r="A131" s="14">
        <v>644.20001220703125</v>
      </c>
      <c r="B131" s="14">
        <v>15.029874801635742</v>
      </c>
      <c r="C131">
        <f t="shared" ref="C131:C194" si="2">B131^2</f>
        <v>225.89713655284504</v>
      </c>
    </row>
    <row r="132" spans="1:3" x14ac:dyDescent="0.2">
      <c r="A132" s="14">
        <v>652.70001220703125</v>
      </c>
      <c r="B132" s="14">
        <v>9.7810001373291016</v>
      </c>
      <c r="C132">
        <f t="shared" si="2"/>
        <v>95.667963686431904</v>
      </c>
    </row>
    <row r="133" spans="1:3" x14ac:dyDescent="0.2">
      <c r="A133" s="14">
        <v>633.5999755859375</v>
      </c>
      <c r="B133" s="14">
        <v>13.192000389099121</v>
      </c>
      <c r="C133">
        <f t="shared" si="2"/>
        <v>174.02887426599136</v>
      </c>
    </row>
    <row r="134" spans="1:3" x14ac:dyDescent="0.2">
      <c r="A134" s="14">
        <v>645.70001220703125</v>
      </c>
      <c r="B134" s="14">
        <v>12.215999603271484</v>
      </c>
      <c r="C134">
        <f t="shared" si="2"/>
        <v>149.23064630712906</v>
      </c>
    </row>
    <row r="135" spans="1:3" x14ac:dyDescent="0.2">
      <c r="A135" s="14">
        <v>652.29998779296875</v>
      </c>
      <c r="B135" s="14">
        <v>14.076000213623047</v>
      </c>
      <c r="C135">
        <f t="shared" si="2"/>
        <v>198.13378201391606</v>
      </c>
    </row>
    <row r="136" spans="1:3" x14ac:dyDescent="0.2">
      <c r="A136" s="14">
        <v>644.5</v>
      </c>
      <c r="B136" s="14">
        <v>25.487333297729492</v>
      </c>
      <c r="C136">
        <f t="shared" si="2"/>
        <v>649.60415862955051</v>
      </c>
    </row>
    <row r="137" spans="1:3" x14ac:dyDescent="0.2">
      <c r="A137" s="14">
        <v>652.0999755859375</v>
      </c>
      <c r="B137" s="14">
        <v>14.866999626159668</v>
      </c>
      <c r="C137">
        <f t="shared" si="2"/>
        <v>221.02767788423171</v>
      </c>
    </row>
    <row r="138" spans="1:3" x14ac:dyDescent="0.2">
      <c r="A138" s="14">
        <v>649.5</v>
      </c>
      <c r="B138" s="14">
        <v>9.9720001220703125</v>
      </c>
      <c r="C138">
        <f t="shared" si="2"/>
        <v>99.440786434570327</v>
      </c>
    </row>
    <row r="139" spans="1:3" x14ac:dyDescent="0.2">
      <c r="A139" s="14">
        <v>643.20001220703125</v>
      </c>
      <c r="B139" s="14">
        <v>14.578000068664551</v>
      </c>
      <c r="C139">
        <f t="shared" si="2"/>
        <v>212.51808600198365</v>
      </c>
    </row>
    <row r="140" spans="1:3" x14ac:dyDescent="0.2">
      <c r="A140" s="14">
        <v>644.29998779296875</v>
      </c>
      <c r="B140" s="14">
        <v>7.3850002288818359</v>
      </c>
      <c r="C140">
        <f t="shared" si="2"/>
        <v>54.538228380584769</v>
      </c>
    </row>
    <row r="141" spans="1:3" x14ac:dyDescent="0.2">
      <c r="A141" s="14">
        <v>646</v>
      </c>
      <c r="B141" s="14">
        <v>12.343000411987305</v>
      </c>
      <c r="C141">
        <f t="shared" si="2"/>
        <v>152.34965917031877</v>
      </c>
    </row>
    <row r="142" spans="1:3" x14ac:dyDescent="0.2">
      <c r="A142" s="14">
        <v>645.29998779296875</v>
      </c>
      <c r="B142" s="14">
        <v>12.431332588195801</v>
      </c>
      <c r="C142">
        <f t="shared" si="2"/>
        <v>154.53802991833891</v>
      </c>
    </row>
    <row r="143" spans="1:3" x14ac:dyDescent="0.2">
      <c r="A143" s="14">
        <v>649.70001220703125</v>
      </c>
      <c r="B143" s="14">
        <v>14.906000137329102</v>
      </c>
      <c r="C143">
        <f t="shared" si="2"/>
        <v>222.18884009405519</v>
      </c>
    </row>
    <row r="144" spans="1:3" x14ac:dyDescent="0.2">
      <c r="A144" s="14">
        <v>642.9000244140625</v>
      </c>
      <c r="B144" s="14">
        <v>12.669899940490723</v>
      </c>
      <c r="C144">
        <f t="shared" si="2"/>
        <v>160.52636450204682</v>
      </c>
    </row>
    <row r="145" spans="1:3" x14ac:dyDescent="0.2">
      <c r="A145" s="14">
        <v>656.79998779296875</v>
      </c>
      <c r="B145" s="14">
        <v>10.333000183105469</v>
      </c>
      <c r="C145">
        <f t="shared" si="2"/>
        <v>106.77089278405765</v>
      </c>
    </row>
    <row r="146" spans="1:3" x14ac:dyDescent="0.2">
      <c r="A146" s="14">
        <v>658</v>
      </c>
      <c r="B146" s="14">
        <v>11.972000122070312</v>
      </c>
      <c r="C146">
        <f t="shared" si="2"/>
        <v>143.32878692285158</v>
      </c>
    </row>
    <row r="147" spans="1:3" x14ac:dyDescent="0.2">
      <c r="A147" s="14">
        <v>647.70001220703125</v>
      </c>
      <c r="B147" s="14">
        <v>12.826999664306641</v>
      </c>
      <c r="C147">
        <f t="shared" si="2"/>
        <v>164.53192038812267</v>
      </c>
    </row>
    <row r="148" spans="1:3" x14ac:dyDescent="0.2">
      <c r="A148" s="14">
        <v>644.79998779296875</v>
      </c>
      <c r="B148" s="14">
        <v>10.039999961853027</v>
      </c>
      <c r="C148">
        <f t="shared" si="2"/>
        <v>100.80159923400879</v>
      </c>
    </row>
    <row r="149" spans="1:3" x14ac:dyDescent="0.2">
      <c r="A149" s="14">
        <v>644.29998779296875</v>
      </c>
      <c r="B149" s="14">
        <v>13.335000038146973</v>
      </c>
      <c r="C149">
        <f t="shared" si="2"/>
        <v>177.82222601737976</v>
      </c>
    </row>
    <row r="150" spans="1:3" x14ac:dyDescent="0.2">
      <c r="A150" s="14">
        <v>645.5</v>
      </c>
      <c r="B150" s="14">
        <v>9.8540000915527344</v>
      </c>
      <c r="C150">
        <f t="shared" si="2"/>
        <v>97.101317804321297</v>
      </c>
    </row>
    <row r="151" spans="1:3" x14ac:dyDescent="0.2">
      <c r="A151" s="14">
        <v>652.5</v>
      </c>
      <c r="B151" s="14">
        <v>11.425999641418457</v>
      </c>
      <c r="C151">
        <f t="shared" si="2"/>
        <v>130.55346780569471</v>
      </c>
    </row>
    <row r="152" spans="1:3" x14ac:dyDescent="0.2">
      <c r="A152" s="14">
        <v>650.9000244140625</v>
      </c>
      <c r="B152" s="14">
        <v>15.130999565124512</v>
      </c>
      <c r="C152">
        <f t="shared" si="2"/>
        <v>228.94714783979816</v>
      </c>
    </row>
    <row r="153" spans="1:3" x14ac:dyDescent="0.2">
      <c r="A153" s="14">
        <v>643</v>
      </c>
      <c r="B153" s="14">
        <v>14.578000068664551</v>
      </c>
      <c r="C153">
        <f t="shared" si="2"/>
        <v>212.51808600198365</v>
      </c>
    </row>
    <row r="154" spans="1:3" x14ac:dyDescent="0.2">
      <c r="A154" s="14">
        <v>641.5999755859375</v>
      </c>
      <c r="B154" s="14">
        <v>10.267999649047852</v>
      </c>
      <c r="C154">
        <f t="shared" si="2"/>
        <v>105.4318167928468</v>
      </c>
    </row>
    <row r="155" spans="1:3" x14ac:dyDescent="0.2">
      <c r="A155" s="14">
        <v>647.79998779296875</v>
      </c>
      <c r="B155" s="14">
        <v>15.592857360839844</v>
      </c>
      <c r="C155">
        <f t="shared" si="2"/>
        <v>243.1372006754973</v>
      </c>
    </row>
    <row r="156" spans="1:3" x14ac:dyDescent="0.2">
      <c r="A156" s="14">
        <v>649.0999755859375</v>
      </c>
      <c r="B156" s="14">
        <v>11.23799991607666</v>
      </c>
      <c r="C156">
        <f t="shared" si="2"/>
        <v>126.29264211373902</v>
      </c>
    </row>
    <row r="157" spans="1:3" x14ac:dyDescent="0.2">
      <c r="A157" s="14">
        <v>644</v>
      </c>
      <c r="B157" s="14">
        <v>15.051375389099121</v>
      </c>
      <c r="C157">
        <f t="shared" si="2"/>
        <v>226.54390110357872</v>
      </c>
    </row>
    <row r="158" spans="1:3" x14ac:dyDescent="0.2">
      <c r="A158" s="14">
        <v>645.5999755859375</v>
      </c>
      <c r="B158" s="14">
        <v>15.413176536560059</v>
      </c>
      <c r="C158">
        <f t="shared" si="2"/>
        <v>237.56601094716552</v>
      </c>
    </row>
    <row r="159" spans="1:3" x14ac:dyDescent="0.2">
      <c r="A159" s="14">
        <v>647.79998779296875</v>
      </c>
      <c r="B159" s="14">
        <v>11.081000328063965</v>
      </c>
      <c r="C159">
        <f t="shared" si="2"/>
        <v>122.7885682705537</v>
      </c>
    </row>
    <row r="160" spans="1:3" x14ac:dyDescent="0.2">
      <c r="A160" s="14">
        <v>642.5</v>
      </c>
      <c r="B160" s="14">
        <v>10.097999572753906</v>
      </c>
      <c r="C160">
        <f t="shared" si="2"/>
        <v>101.96959537133807</v>
      </c>
    </row>
    <row r="161" spans="1:3" x14ac:dyDescent="0.2">
      <c r="A161" s="14">
        <v>645</v>
      </c>
      <c r="B161" s="14">
        <v>14.298299789428711</v>
      </c>
      <c r="C161">
        <f t="shared" si="2"/>
        <v>204.44137686837712</v>
      </c>
    </row>
    <row r="162" spans="1:3" x14ac:dyDescent="0.2">
      <c r="A162" s="14">
        <v>650.79998779296875</v>
      </c>
      <c r="B162" s="14">
        <v>11.803000450134277</v>
      </c>
      <c r="C162">
        <f t="shared" si="2"/>
        <v>139.31081962586995</v>
      </c>
    </row>
    <row r="163" spans="1:3" x14ac:dyDescent="0.2">
      <c r="A163" s="14">
        <v>649.4000244140625</v>
      </c>
      <c r="B163" s="14">
        <v>9.9720001220703125</v>
      </c>
      <c r="C163">
        <f t="shared" si="2"/>
        <v>99.440786434570327</v>
      </c>
    </row>
    <row r="164" spans="1:3" x14ac:dyDescent="0.2">
      <c r="A164" s="14">
        <v>651.5999755859375</v>
      </c>
      <c r="B164" s="14">
        <v>15.409000396728516</v>
      </c>
      <c r="C164">
        <f t="shared" si="2"/>
        <v>237.43729322637955</v>
      </c>
    </row>
    <row r="165" spans="1:3" x14ac:dyDescent="0.2">
      <c r="A165" s="14">
        <v>645</v>
      </c>
      <c r="B165" s="14">
        <v>15.29379940032959</v>
      </c>
      <c r="C165">
        <f t="shared" si="2"/>
        <v>233.90030009752172</v>
      </c>
    </row>
    <row r="166" spans="1:3" x14ac:dyDescent="0.2">
      <c r="A166" s="14">
        <v>648</v>
      </c>
      <c r="B166" s="14">
        <v>15.532928466796875</v>
      </c>
      <c r="C166">
        <f t="shared" si="2"/>
        <v>241.27186675462872</v>
      </c>
    </row>
    <row r="167" spans="1:3" x14ac:dyDescent="0.2">
      <c r="A167" s="14">
        <v>648.79998779296875</v>
      </c>
      <c r="B167" s="14">
        <v>16.292999267578125</v>
      </c>
      <c r="C167">
        <f t="shared" si="2"/>
        <v>265.46182513330132</v>
      </c>
    </row>
    <row r="168" spans="1:3" x14ac:dyDescent="0.2">
      <c r="A168" s="14">
        <v>651.5999755859375</v>
      </c>
      <c r="B168" s="14">
        <v>12.875</v>
      </c>
      <c r="C168">
        <f t="shared" si="2"/>
        <v>165.765625</v>
      </c>
    </row>
    <row r="169" spans="1:3" x14ac:dyDescent="0.2">
      <c r="A169" s="14">
        <v>643.4000244140625</v>
      </c>
      <c r="B169" s="14">
        <v>16.62299919128418</v>
      </c>
      <c r="C169">
        <f t="shared" si="2"/>
        <v>276.32410211343449</v>
      </c>
    </row>
    <row r="170" spans="1:3" x14ac:dyDescent="0.2">
      <c r="A170" s="14">
        <v>645.0999755859375</v>
      </c>
      <c r="B170" s="14">
        <v>12.549882888793945</v>
      </c>
      <c r="C170">
        <f t="shared" si="2"/>
        <v>157.49956052244306</v>
      </c>
    </row>
    <row r="171" spans="1:3" x14ac:dyDescent="0.2">
      <c r="A171" s="14">
        <v>646</v>
      </c>
      <c r="B171" s="14">
        <v>14.258571624755859</v>
      </c>
      <c r="C171">
        <f t="shared" si="2"/>
        <v>203.30686477829295</v>
      </c>
    </row>
    <row r="172" spans="1:3" x14ac:dyDescent="0.2">
      <c r="A172" s="14">
        <v>655.20001220703125</v>
      </c>
      <c r="B172" s="14">
        <v>18.326000213623047</v>
      </c>
      <c r="C172">
        <f t="shared" si="2"/>
        <v>335.84228382971196</v>
      </c>
    </row>
    <row r="173" spans="1:3" x14ac:dyDescent="0.2">
      <c r="A173" s="14">
        <v>649.79998779296875</v>
      </c>
      <c r="B173" s="14">
        <v>12.749142646789551</v>
      </c>
      <c r="C173">
        <f t="shared" si="2"/>
        <v>162.54063822818807</v>
      </c>
    </row>
    <row r="174" spans="1:3" x14ac:dyDescent="0.2">
      <c r="A174" s="14">
        <v>651.29998779296875</v>
      </c>
      <c r="B174" s="14">
        <v>11.425999641418457</v>
      </c>
      <c r="C174">
        <f t="shared" si="2"/>
        <v>130.55346780569471</v>
      </c>
    </row>
    <row r="175" spans="1:3" x14ac:dyDescent="0.2">
      <c r="A175" s="14">
        <v>652.5999755859375</v>
      </c>
      <c r="B175" s="14">
        <v>8.8299999237060547</v>
      </c>
      <c r="C175">
        <f t="shared" si="2"/>
        <v>77.968898652648932</v>
      </c>
    </row>
    <row r="176" spans="1:3" x14ac:dyDescent="0.2">
      <c r="A176" s="14">
        <v>655.0999755859375</v>
      </c>
      <c r="B176" s="14">
        <v>11.175999641418457</v>
      </c>
      <c r="C176">
        <f t="shared" si="2"/>
        <v>124.90296798498548</v>
      </c>
    </row>
    <row r="177" spans="1:3" x14ac:dyDescent="0.2">
      <c r="A177" s="14">
        <v>654.5999755859375</v>
      </c>
      <c r="B177" s="14">
        <v>14.227999687194824</v>
      </c>
      <c r="C177">
        <f t="shared" si="2"/>
        <v>202.43597509881602</v>
      </c>
    </row>
    <row r="178" spans="1:3" x14ac:dyDescent="0.2">
      <c r="A178" s="14">
        <v>655.4000244140625</v>
      </c>
      <c r="B178" s="14">
        <v>15.027000427246094</v>
      </c>
      <c r="C178">
        <f t="shared" si="2"/>
        <v>225.81074184045428</v>
      </c>
    </row>
    <row r="179" spans="1:3" x14ac:dyDescent="0.2">
      <c r="A179" s="14">
        <v>653.5999755859375</v>
      </c>
      <c r="B179" s="14">
        <v>10.520999908447266</v>
      </c>
      <c r="C179">
        <f t="shared" si="2"/>
        <v>110.69143907354737</v>
      </c>
    </row>
    <row r="180" spans="1:3" x14ac:dyDescent="0.2">
      <c r="A180" s="14">
        <v>651.79998779296875</v>
      </c>
      <c r="B180" s="14">
        <v>18.625999450683594</v>
      </c>
      <c r="C180">
        <f t="shared" si="2"/>
        <v>346.92785553686554</v>
      </c>
    </row>
    <row r="181" spans="1:3" x14ac:dyDescent="0.2">
      <c r="A181" s="14">
        <v>656.0999755859375</v>
      </c>
      <c r="B181" s="14">
        <v>22.528999328613281</v>
      </c>
      <c r="C181">
        <f t="shared" si="2"/>
        <v>507.55581074865768</v>
      </c>
    </row>
    <row r="182" spans="1:3" x14ac:dyDescent="0.2">
      <c r="A182" s="14">
        <v>653.29998779296875</v>
      </c>
      <c r="B182" s="14">
        <v>18.298389434814453</v>
      </c>
      <c r="C182">
        <f t="shared" si="2"/>
        <v>334.8310559081292</v>
      </c>
    </row>
    <row r="183" spans="1:3" x14ac:dyDescent="0.2">
      <c r="A183" s="14">
        <v>651.70001220703125</v>
      </c>
      <c r="B183" s="14">
        <v>11.885749816894531</v>
      </c>
      <c r="C183">
        <f t="shared" si="2"/>
        <v>141.27104870980838</v>
      </c>
    </row>
    <row r="184" spans="1:3" x14ac:dyDescent="0.2">
      <c r="A184" s="14">
        <v>654.4000244140625</v>
      </c>
      <c r="B184" s="14">
        <v>9.925999641418457</v>
      </c>
      <c r="C184">
        <f t="shared" si="2"/>
        <v>98.525468881439338</v>
      </c>
    </row>
    <row r="185" spans="1:3" x14ac:dyDescent="0.2">
      <c r="A185" s="14">
        <v>662</v>
      </c>
      <c r="B185" s="14">
        <v>14.196999549865723</v>
      </c>
      <c r="C185">
        <f t="shared" si="2"/>
        <v>201.55479621888753</v>
      </c>
    </row>
    <row r="186" spans="1:3" x14ac:dyDescent="0.2">
      <c r="A186" s="14">
        <v>647</v>
      </c>
      <c r="B186" s="14">
        <v>9.630000114440918</v>
      </c>
      <c r="C186">
        <f t="shared" si="2"/>
        <v>92.736902204132093</v>
      </c>
    </row>
    <row r="187" spans="1:3" x14ac:dyDescent="0.2">
      <c r="A187" s="14">
        <v>654.20001220703125</v>
      </c>
      <c r="B187" s="14">
        <v>10.638999938964844</v>
      </c>
      <c r="C187">
        <f t="shared" si="2"/>
        <v>113.18831970129395</v>
      </c>
    </row>
    <row r="188" spans="1:3" x14ac:dyDescent="0.2">
      <c r="A188" s="14">
        <v>651.9000244140625</v>
      </c>
      <c r="B188" s="14">
        <v>14.475000381469727</v>
      </c>
      <c r="C188">
        <f t="shared" si="2"/>
        <v>209.52563604354873</v>
      </c>
    </row>
    <row r="189" spans="1:3" x14ac:dyDescent="0.2">
      <c r="A189" s="14">
        <v>656.29998779296875</v>
      </c>
      <c r="B189" s="14">
        <v>13.467000007629395</v>
      </c>
      <c r="C189">
        <f t="shared" si="2"/>
        <v>181.36008920549011</v>
      </c>
    </row>
    <row r="190" spans="1:3" x14ac:dyDescent="0.2">
      <c r="A190" s="14">
        <v>648.20001220703125</v>
      </c>
      <c r="B190" s="14">
        <v>9.6649999618530273</v>
      </c>
      <c r="C190">
        <f t="shared" si="2"/>
        <v>93.41222426261902</v>
      </c>
    </row>
    <row r="191" spans="1:3" x14ac:dyDescent="0.2">
      <c r="A191" s="14">
        <v>656.4000244140625</v>
      </c>
      <c r="B191" s="14">
        <v>12.708000183105469</v>
      </c>
      <c r="C191">
        <f t="shared" si="2"/>
        <v>161.49326865380863</v>
      </c>
    </row>
    <row r="192" spans="1:3" x14ac:dyDescent="0.2">
      <c r="A192" s="14">
        <v>651.5999755859375</v>
      </c>
      <c r="B192" s="14">
        <v>17.822999954223633</v>
      </c>
      <c r="C192">
        <f t="shared" si="2"/>
        <v>317.65932736825562</v>
      </c>
    </row>
    <row r="193" spans="1:3" x14ac:dyDescent="0.2">
      <c r="A193" s="14">
        <v>655.0999755859375</v>
      </c>
      <c r="B193" s="14">
        <v>17.156000137329102</v>
      </c>
      <c r="C193">
        <f t="shared" si="2"/>
        <v>294.32834071203615</v>
      </c>
    </row>
    <row r="194" spans="1:3" x14ac:dyDescent="0.2">
      <c r="A194" s="14">
        <v>650.9000244140625</v>
      </c>
      <c r="B194" s="14">
        <v>19.589635848999023</v>
      </c>
      <c r="C194">
        <f t="shared" si="2"/>
        <v>383.75383269638769</v>
      </c>
    </row>
    <row r="195" spans="1:3" x14ac:dyDescent="0.2">
      <c r="A195" s="14">
        <v>657.20001220703125</v>
      </c>
      <c r="B195" s="14">
        <v>14.196999549865723</v>
      </c>
      <c r="C195">
        <f t="shared" ref="C195:C258" si="3">B195^2</f>
        <v>201.55479621888753</v>
      </c>
    </row>
    <row r="196" spans="1:3" x14ac:dyDescent="0.2">
      <c r="A196" s="14">
        <v>660.29998779296875</v>
      </c>
      <c r="B196" s="14">
        <v>11.911999702453613</v>
      </c>
      <c r="C196">
        <f t="shared" si="3"/>
        <v>141.89573691125497</v>
      </c>
    </row>
    <row r="197" spans="1:3" x14ac:dyDescent="0.2">
      <c r="A197" s="14">
        <v>655.20001220703125</v>
      </c>
      <c r="B197" s="14">
        <v>13.38599967956543</v>
      </c>
      <c r="C197">
        <f t="shared" si="3"/>
        <v>179.18498742132579</v>
      </c>
    </row>
    <row r="198" spans="1:3" x14ac:dyDescent="0.2">
      <c r="A198" s="14">
        <v>653.0999755859375</v>
      </c>
      <c r="B198" s="14">
        <v>11.553999900817871</v>
      </c>
      <c r="C198">
        <f t="shared" si="3"/>
        <v>133.49491370809938</v>
      </c>
    </row>
    <row r="199" spans="1:3" x14ac:dyDescent="0.2">
      <c r="A199" s="14">
        <v>656.79998779296875</v>
      </c>
      <c r="B199" s="14">
        <v>19.025999069213867</v>
      </c>
      <c r="C199">
        <f t="shared" si="3"/>
        <v>361.98864058172694</v>
      </c>
    </row>
    <row r="200" spans="1:3" x14ac:dyDescent="0.2">
      <c r="A200" s="14">
        <v>656.0999755859375</v>
      </c>
      <c r="B200" s="14">
        <v>16.406999588012695</v>
      </c>
      <c r="C200">
        <f t="shared" si="3"/>
        <v>269.18963548104875</v>
      </c>
    </row>
    <row r="201" spans="1:3" x14ac:dyDescent="0.2">
      <c r="A201" s="14">
        <v>653.70001220703125</v>
      </c>
      <c r="B201" s="14">
        <v>14.057999610900879</v>
      </c>
      <c r="C201">
        <f t="shared" si="3"/>
        <v>197.62735306008926</v>
      </c>
    </row>
    <row r="202" spans="1:3" x14ac:dyDescent="0.2">
      <c r="A202" s="14">
        <v>652.4000244140625</v>
      </c>
      <c r="B202" s="14">
        <v>19.068000793457031</v>
      </c>
      <c r="C202">
        <f t="shared" si="3"/>
        <v>363.58865425927797</v>
      </c>
    </row>
    <row r="203" spans="1:3" x14ac:dyDescent="0.2">
      <c r="A203" s="14">
        <v>655.5999755859375</v>
      </c>
      <c r="B203" s="14">
        <v>20.770000457763672</v>
      </c>
      <c r="C203">
        <f t="shared" si="3"/>
        <v>431.39291901550314</v>
      </c>
    </row>
    <row r="204" spans="1:3" x14ac:dyDescent="0.2">
      <c r="A204" s="14">
        <v>653.4000244140625</v>
      </c>
      <c r="B204" s="14">
        <v>10.263999938964844</v>
      </c>
      <c r="C204">
        <f t="shared" si="3"/>
        <v>105.34969474707032</v>
      </c>
    </row>
    <row r="205" spans="1:3" x14ac:dyDescent="0.2">
      <c r="A205" s="14">
        <v>654.0999755859375</v>
      </c>
      <c r="B205" s="14">
        <v>14.578000068664551</v>
      </c>
      <c r="C205">
        <f t="shared" si="3"/>
        <v>212.51808600198365</v>
      </c>
    </row>
    <row r="206" spans="1:3" x14ac:dyDescent="0.2">
      <c r="A206" s="14">
        <v>655.5</v>
      </c>
      <c r="B206" s="14">
        <v>10.201999664306641</v>
      </c>
      <c r="C206">
        <f t="shared" si="3"/>
        <v>104.08079715051281</v>
      </c>
    </row>
    <row r="207" spans="1:3" x14ac:dyDescent="0.2">
      <c r="A207" s="14">
        <v>655.9000244140625</v>
      </c>
      <c r="B207" s="14">
        <v>12.501999855041504</v>
      </c>
      <c r="C207">
        <f t="shared" si="3"/>
        <v>156.30000037545778</v>
      </c>
    </row>
    <row r="208" spans="1:3" x14ac:dyDescent="0.2">
      <c r="A208" s="14">
        <v>656.5999755859375</v>
      </c>
      <c r="B208" s="14">
        <v>13.906000137329102</v>
      </c>
      <c r="C208">
        <f t="shared" si="3"/>
        <v>193.37683981939699</v>
      </c>
    </row>
    <row r="209" spans="1:3" x14ac:dyDescent="0.2">
      <c r="A209" s="14">
        <v>651.4000244140625</v>
      </c>
      <c r="B209" s="14">
        <v>9.9860000610351562</v>
      </c>
      <c r="C209">
        <f t="shared" si="3"/>
        <v>99.720197218994144</v>
      </c>
    </row>
    <row r="210" spans="1:3" x14ac:dyDescent="0.2">
      <c r="A210" s="14">
        <v>657.79998779296875</v>
      </c>
      <c r="B210" s="14">
        <v>13.711999893188477</v>
      </c>
      <c r="C210">
        <f t="shared" si="3"/>
        <v>188.01894107080079</v>
      </c>
    </row>
    <row r="211" spans="1:3" x14ac:dyDescent="0.2">
      <c r="A211" s="14">
        <v>659.79998779296875</v>
      </c>
      <c r="B211" s="14">
        <v>10.097999572753906</v>
      </c>
      <c r="C211">
        <f t="shared" si="3"/>
        <v>101.96959537133807</v>
      </c>
    </row>
    <row r="212" spans="1:3" x14ac:dyDescent="0.2">
      <c r="A212" s="14">
        <v>655.0999755859375</v>
      </c>
      <c r="B212" s="14">
        <v>11.291000366210938</v>
      </c>
      <c r="C212">
        <f t="shared" si="3"/>
        <v>127.48668926977552</v>
      </c>
    </row>
    <row r="213" spans="1:3" x14ac:dyDescent="0.2">
      <c r="A213" s="14">
        <v>652.70001220703125</v>
      </c>
      <c r="B213" s="14">
        <v>13.225000381469727</v>
      </c>
      <c r="C213">
        <f t="shared" si="3"/>
        <v>174.90063508987441</v>
      </c>
    </row>
    <row r="214" spans="1:3" x14ac:dyDescent="0.2">
      <c r="A214" s="14">
        <v>654.20001220703125</v>
      </c>
      <c r="B214" s="14">
        <v>13.630000114440918</v>
      </c>
      <c r="C214">
        <f t="shared" si="3"/>
        <v>185.77690311965944</v>
      </c>
    </row>
    <row r="215" spans="1:3" x14ac:dyDescent="0.2">
      <c r="A215" s="14">
        <v>653.5</v>
      </c>
      <c r="B215" s="14">
        <v>14.623000144958496</v>
      </c>
      <c r="C215">
        <f t="shared" si="3"/>
        <v>213.8321332394562</v>
      </c>
    </row>
    <row r="216" spans="1:3" x14ac:dyDescent="0.2">
      <c r="A216" s="14">
        <v>662.20001220703125</v>
      </c>
      <c r="B216" s="14">
        <v>8.7760000228881836</v>
      </c>
      <c r="C216">
        <f t="shared" si="3"/>
        <v>77.018176401733399</v>
      </c>
    </row>
    <row r="217" spans="1:3" x14ac:dyDescent="0.2">
      <c r="A217" s="14">
        <v>650</v>
      </c>
      <c r="B217" s="14">
        <v>10.338000297546387</v>
      </c>
      <c r="C217">
        <f t="shared" si="3"/>
        <v>106.87425015206918</v>
      </c>
    </row>
    <row r="218" spans="1:3" x14ac:dyDescent="0.2">
      <c r="A218" s="14">
        <v>657.4000244140625</v>
      </c>
      <c r="B218" s="14">
        <v>16.322999954223633</v>
      </c>
      <c r="C218">
        <f t="shared" si="3"/>
        <v>266.44032750558472</v>
      </c>
    </row>
    <row r="219" spans="1:3" x14ac:dyDescent="0.2">
      <c r="A219" s="14">
        <v>660.4000244140625</v>
      </c>
      <c r="B219" s="14">
        <v>10.656332969665527</v>
      </c>
      <c r="C219">
        <f t="shared" si="3"/>
        <v>113.55743236038052</v>
      </c>
    </row>
    <row r="220" spans="1:3" x14ac:dyDescent="0.2">
      <c r="A220" s="14">
        <v>660.79998779296875</v>
      </c>
      <c r="B220" s="14">
        <v>14.578000068664551</v>
      </c>
      <c r="C220">
        <f t="shared" si="3"/>
        <v>212.51808600198365</v>
      </c>
    </row>
    <row r="221" spans="1:3" x14ac:dyDescent="0.2">
      <c r="A221" s="14">
        <v>655.4000244140625</v>
      </c>
      <c r="B221" s="14">
        <v>18.630599975585938</v>
      </c>
      <c r="C221">
        <f t="shared" si="3"/>
        <v>347.09925545030273</v>
      </c>
    </row>
    <row r="222" spans="1:3" x14ac:dyDescent="0.2">
      <c r="A222" s="14">
        <v>653</v>
      </c>
      <c r="B222" s="14">
        <v>11.116000175476074</v>
      </c>
      <c r="C222">
        <f t="shared" si="3"/>
        <v>123.56545990118411</v>
      </c>
    </row>
    <row r="223" spans="1:3" x14ac:dyDescent="0.2">
      <c r="A223" s="14">
        <v>657.5999755859375</v>
      </c>
      <c r="B223" s="14">
        <v>14.59766674041748</v>
      </c>
      <c r="C223">
        <f t="shared" si="3"/>
        <v>213.09187426429071</v>
      </c>
    </row>
    <row r="224" spans="1:3" x14ac:dyDescent="0.2">
      <c r="A224" s="14">
        <v>653.20001220703125</v>
      </c>
      <c r="B224" s="14">
        <v>15.493000030517578</v>
      </c>
      <c r="C224">
        <f t="shared" si="3"/>
        <v>240.03304994561768</v>
      </c>
    </row>
    <row r="225" spans="1:3" x14ac:dyDescent="0.2">
      <c r="A225" s="14">
        <v>662</v>
      </c>
      <c r="B225" s="14">
        <v>16.271999359130859</v>
      </c>
      <c r="C225">
        <f t="shared" si="3"/>
        <v>264.7779631435551</v>
      </c>
    </row>
    <row r="226" spans="1:3" x14ac:dyDescent="0.2">
      <c r="A226" s="14">
        <v>651.5999755859375</v>
      </c>
      <c r="B226" s="14">
        <v>13.630000114440918</v>
      </c>
      <c r="C226">
        <f t="shared" si="3"/>
        <v>185.77690311965944</v>
      </c>
    </row>
    <row r="227" spans="1:3" x14ac:dyDescent="0.2">
      <c r="A227" s="14">
        <v>662</v>
      </c>
      <c r="B227" s="14">
        <v>12.394000053405762</v>
      </c>
      <c r="C227">
        <f t="shared" si="3"/>
        <v>153.61123732382202</v>
      </c>
    </row>
    <row r="228" spans="1:3" x14ac:dyDescent="0.2">
      <c r="A228" s="14">
        <v>655.9000244140625</v>
      </c>
      <c r="B228" s="14">
        <v>15.331000328063965</v>
      </c>
      <c r="C228">
        <f t="shared" si="3"/>
        <v>235.0395710590974</v>
      </c>
    </row>
    <row r="229" spans="1:3" x14ac:dyDescent="0.2">
      <c r="A229" s="14">
        <v>654.0999755859375</v>
      </c>
      <c r="B229" s="14">
        <v>12.666000366210938</v>
      </c>
      <c r="C229">
        <f t="shared" si="3"/>
        <v>160.4275652768556</v>
      </c>
    </row>
    <row r="230" spans="1:3" x14ac:dyDescent="0.2">
      <c r="A230" s="14">
        <v>657.79998779296875</v>
      </c>
      <c r="B230" s="14">
        <v>13.711999893188477</v>
      </c>
      <c r="C230">
        <f t="shared" si="3"/>
        <v>188.01894107080079</v>
      </c>
    </row>
    <row r="231" spans="1:3" x14ac:dyDescent="0.2">
      <c r="A231" s="14">
        <v>658.70001220703125</v>
      </c>
      <c r="B231" s="14">
        <v>17.78033447265625</v>
      </c>
      <c r="C231">
        <f t="shared" si="3"/>
        <v>316.14029395952821</v>
      </c>
    </row>
    <row r="232" spans="1:3" x14ac:dyDescent="0.2">
      <c r="A232" s="14">
        <v>655.4000244140625</v>
      </c>
      <c r="B232" s="14">
        <v>10.556667327880859</v>
      </c>
      <c r="C232">
        <f t="shared" si="3"/>
        <v>111.4432250715472</v>
      </c>
    </row>
    <row r="233" spans="1:3" x14ac:dyDescent="0.2">
      <c r="A233" s="14">
        <v>661.5</v>
      </c>
      <c r="B233" s="14">
        <v>10.52299976348877</v>
      </c>
      <c r="C233">
        <f t="shared" si="3"/>
        <v>110.7335240223847</v>
      </c>
    </row>
    <row r="234" spans="1:3" x14ac:dyDescent="0.2">
      <c r="A234" s="14">
        <v>663.4000244140625</v>
      </c>
      <c r="B234" s="14">
        <v>13.243000030517578</v>
      </c>
      <c r="C234">
        <f t="shared" si="3"/>
        <v>175.37704980828858</v>
      </c>
    </row>
    <row r="235" spans="1:3" x14ac:dyDescent="0.2">
      <c r="A235" s="14">
        <v>656.70001220703125</v>
      </c>
      <c r="B235" s="14">
        <v>22.472999572753906</v>
      </c>
      <c r="C235">
        <f t="shared" si="3"/>
        <v>505.03570979699725</v>
      </c>
    </row>
    <row r="236" spans="1:3" x14ac:dyDescent="0.2">
      <c r="A236" s="14">
        <v>657.5999755859375</v>
      </c>
      <c r="B236" s="14">
        <v>15.684654235839844</v>
      </c>
      <c r="C236">
        <f t="shared" si="3"/>
        <v>246.00837849784875</v>
      </c>
    </row>
    <row r="237" spans="1:3" x14ac:dyDescent="0.2">
      <c r="A237" s="14">
        <v>657.29998779296875</v>
      </c>
      <c r="B237" s="14">
        <v>23.483749389648438</v>
      </c>
      <c r="C237">
        <f t="shared" si="3"/>
        <v>551.48648539581336</v>
      </c>
    </row>
    <row r="238" spans="1:3" x14ac:dyDescent="0.2">
      <c r="A238" s="14">
        <v>661</v>
      </c>
      <c r="B238" s="14">
        <v>11.64900016784668</v>
      </c>
      <c r="C238">
        <f t="shared" si="3"/>
        <v>135.69920491049197</v>
      </c>
    </row>
    <row r="239" spans="1:3" x14ac:dyDescent="0.2">
      <c r="A239" s="14">
        <v>664.9000244140625</v>
      </c>
      <c r="B239" s="14">
        <v>16.356000900268555</v>
      </c>
      <c r="C239">
        <f t="shared" si="3"/>
        <v>267.51876544958577</v>
      </c>
    </row>
    <row r="240" spans="1:3" x14ac:dyDescent="0.2">
      <c r="A240" s="14">
        <v>672.79998779296875</v>
      </c>
      <c r="B240" s="14">
        <v>14.074000358581543</v>
      </c>
      <c r="C240">
        <f t="shared" si="3"/>
        <v>198.0774860933534</v>
      </c>
    </row>
    <row r="241" spans="1:3" x14ac:dyDescent="0.2">
      <c r="A241" s="14">
        <v>664.20001220703125</v>
      </c>
      <c r="B241" s="14">
        <v>13.437000274658203</v>
      </c>
      <c r="C241">
        <f t="shared" si="3"/>
        <v>180.55297638116463</v>
      </c>
    </row>
    <row r="242" spans="1:3" x14ac:dyDescent="0.2">
      <c r="A242" s="14">
        <v>659.70001220703125</v>
      </c>
      <c r="B242" s="14">
        <v>18.33799934387207</v>
      </c>
      <c r="C242">
        <f t="shared" si="3"/>
        <v>336.28221993585248</v>
      </c>
    </row>
    <row r="243" spans="1:3" x14ac:dyDescent="0.2">
      <c r="A243" s="14">
        <v>660.20001220703125</v>
      </c>
      <c r="B243" s="14">
        <v>11.425999641418457</v>
      </c>
      <c r="C243">
        <f t="shared" si="3"/>
        <v>130.55346780569471</v>
      </c>
    </row>
    <row r="244" spans="1:3" x14ac:dyDescent="0.2">
      <c r="A244" s="14">
        <v>655.0999755859375</v>
      </c>
      <c r="B244" s="14">
        <v>15.749917030334473</v>
      </c>
      <c r="C244">
        <f t="shared" si="3"/>
        <v>248.05988646241985</v>
      </c>
    </row>
    <row r="245" spans="1:3" x14ac:dyDescent="0.2">
      <c r="A245" s="14">
        <v>658.5</v>
      </c>
      <c r="B245" s="14">
        <v>15.779000282287598</v>
      </c>
      <c r="C245">
        <f t="shared" si="3"/>
        <v>248.97684990843209</v>
      </c>
    </row>
    <row r="246" spans="1:3" x14ac:dyDescent="0.2">
      <c r="A246" s="14">
        <v>657</v>
      </c>
      <c r="B246" s="14">
        <v>14.062000274658203</v>
      </c>
      <c r="C246">
        <f t="shared" si="3"/>
        <v>197.73985172448738</v>
      </c>
    </row>
    <row r="247" spans="1:3" x14ac:dyDescent="0.2">
      <c r="A247" s="14">
        <v>664</v>
      </c>
      <c r="B247" s="14">
        <v>12.173999786376953</v>
      </c>
      <c r="C247">
        <f t="shared" si="3"/>
        <v>148.2062707987061</v>
      </c>
    </row>
    <row r="248" spans="1:3" x14ac:dyDescent="0.2">
      <c r="A248" s="14">
        <v>654.70001220703125</v>
      </c>
      <c r="B248" s="14">
        <v>12.899999618530273</v>
      </c>
      <c r="C248">
        <f t="shared" si="3"/>
        <v>166.4099901580812</v>
      </c>
    </row>
    <row r="249" spans="1:3" x14ac:dyDescent="0.2">
      <c r="A249" s="14">
        <v>661.29998779296875</v>
      </c>
      <c r="B249" s="14">
        <v>10.970999717712402</v>
      </c>
      <c r="C249">
        <f t="shared" si="3"/>
        <v>120.36283480604561</v>
      </c>
    </row>
    <row r="250" spans="1:3" x14ac:dyDescent="0.2">
      <c r="A250" s="14">
        <v>654.9000244140625</v>
      </c>
      <c r="B250" s="14">
        <v>17.435199737548828</v>
      </c>
      <c r="C250">
        <f t="shared" si="3"/>
        <v>303.98618988822273</v>
      </c>
    </row>
    <row r="251" spans="1:3" x14ac:dyDescent="0.2">
      <c r="A251" s="14">
        <v>662.0999755859375</v>
      </c>
      <c r="B251" s="14">
        <v>14.760000228881836</v>
      </c>
      <c r="C251">
        <f t="shared" si="3"/>
        <v>217.85760675659185</v>
      </c>
    </row>
    <row r="252" spans="1:3" x14ac:dyDescent="0.2">
      <c r="A252" s="14">
        <v>658.29998779296875</v>
      </c>
      <c r="B252" s="14">
        <v>14.602999687194824</v>
      </c>
      <c r="C252">
        <f t="shared" si="3"/>
        <v>213.24759986421213</v>
      </c>
    </row>
    <row r="253" spans="1:3" x14ac:dyDescent="0.2">
      <c r="A253" s="14">
        <v>662.79998779296875</v>
      </c>
      <c r="B253" s="14">
        <v>13.522333145141602</v>
      </c>
      <c r="C253">
        <f t="shared" si="3"/>
        <v>182.85349368819516</v>
      </c>
    </row>
    <row r="254" spans="1:3" x14ac:dyDescent="0.2">
      <c r="A254" s="14">
        <v>660</v>
      </c>
      <c r="B254" s="14">
        <v>16.669000625610352</v>
      </c>
      <c r="C254">
        <f t="shared" si="3"/>
        <v>277.85558185659829</v>
      </c>
    </row>
    <row r="255" spans="1:3" x14ac:dyDescent="0.2">
      <c r="A255" s="14">
        <v>660.79998779296875</v>
      </c>
      <c r="B255" s="14">
        <v>13.522250175476074</v>
      </c>
      <c r="C255">
        <f t="shared" si="3"/>
        <v>182.85124980816272</v>
      </c>
    </row>
    <row r="256" spans="1:3" x14ac:dyDescent="0.2">
      <c r="A256" s="14">
        <v>660.4000244140625</v>
      </c>
      <c r="B256" s="14">
        <v>12.517999649047852</v>
      </c>
      <c r="C256">
        <f t="shared" si="3"/>
        <v>156.70031521356213</v>
      </c>
    </row>
    <row r="257" spans="1:3" x14ac:dyDescent="0.2">
      <c r="A257" s="14">
        <v>661.70001220703125</v>
      </c>
      <c r="B257" s="14">
        <v>18.326000213623047</v>
      </c>
      <c r="C257">
        <f t="shared" si="3"/>
        <v>335.84228382971196</v>
      </c>
    </row>
    <row r="258" spans="1:3" x14ac:dyDescent="0.2">
      <c r="A258" s="14">
        <v>673.0999755859375</v>
      </c>
      <c r="B258" s="14">
        <v>11.465999603271484</v>
      </c>
      <c r="C258">
        <f t="shared" si="3"/>
        <v>131.46914690222184</v>
      </c>
    </row>
    <row r="259" spans="1:3" x14ac:dyDescent="0.2">
      <c r="A259" s="14">
        <v>659.79998779296875</v>
      </c>
      <c r="B259" s="14">
        <v>10.097999572753906</v>
      </c>
      <c r="C259">
        <f t="shared" ref="C259:C322" si="4">B259^2</f>
        <v>101.96959537133807</v>
      </c>
    </row>
    <row r="260" spans="1:3" x14ac:dyDescent="0.2">
      <c r="A260" s="14">
        <v>667.79998779296875</v>
      </c>
      <c r="B260" s="14">
        <v>15.364999771118164</v>
      </c>
      <c r="C260">
        <f t="shared" si="4"/>
        <v>236.08321796646123</v>
      </c>
    </row>
    <row r="261" spans="1:3" x14ac:dyDescent="0.2">
      <c r="A261" s="14">
        <v>666.9000244140625</v>
      </c>
      <c r="B261" s="14">
        <v>10.311332702636719</v>
      </c>
      <c r="C261">
        <f t="shared" si="4"/>
        <v>106.32358210446546</v>
      </c>
    </row>
    <row r="262" spans="1:3" x14ac:dyDescent="0.2">
      <c r="A262" s="14">
        <v>662.0999755859375</v>
      </c>
      <c r="B262" s="14">
        <v>16.986625671386719</v>
      </c>
      <c r="C262">
        <f t="shared" si="4"/>
        <v>288.54545169981429</v>
      </c>
    </row>
    <row r="263" spans="1:3" x14ac:dyDescent="0.2">
      <c r="A263" s="14">
        <v>661.0999755859375</v>
      </c>
      <c r="B263" s="14">
        <v>9.6120004653930664</v>
      </c>
      <c r="C263">
        <f t="shared" si="4"/>
        <v>92.390552946716525</v>
      </c>
    </row>
    <row r="264" spans="1:3" x14ac:dyDescent="0.2">
      <c r="A264" s="14">
        <v>662</v>
      </c>
      <c r="B264" s="14">
        <v>21.110500335693359</v>
      </c>
      <c r="C264">
        <f t="shared" si="4"/>
        <v>445.65322442330944</v>
      </c>
    </row>
    <row r="265" spans="1:3" x14ac:dyDescent="0.2">
      <c r="A265" s="14">
        <v>659.0999755859375</v>
      </c>
      <c r="B265" s="14">
        <v>16.473312377929688</v>
      </c>
      <c r="C265">
        <f t="shared" si="4"/>
        <v>271.37002070085146</v>
      </c>
    </row>
    <row r="266" spans="1:3" x14ac:dyDescent="0.2">
      <c r="A266" s="14">
        <v>672.4000244140625</v>
      </c>
      <c r="B266" s="14">
        <v>18.368999481201172</v>
      </c>
      <c r="C266">
        <f t="shared" si="4"/>
        <v>337.42014194036892</v>
      </c>
    </row>
    <row r="267" spans="1:3" x14ac:dyDescent="0.2">
      <c r="A267" s="14">
        <v>660.0999755859375</v>
      </c>
      <c r="B267" s="14">
        <v>16.654111862182617</v>
      </c>
      <c r="C267">
        <f t="shared" si="4"/>
        <v>277.35944191809176</v>
      </c>
    </row>
    <row r="268" spans="1:3" x14ac:dyDescent="0.2">
      <c r="A268" s="14">
        <v>665.4000244140625</v>
      </c>
      <c r="B268" s="14">
        <v>18.544221878051758</v>
      </c>
      <c r="C268">
        <f t="shared" si="4"/>
        <v>343.88816506241346</v>
      </c>
    </row>
    <row r="269" spans="1:3" x14ac:dyDescent="0.2">
      <c r="A269" s="14">
        <v>662.70001220703125</v>
      </c>
      <c r="B269" s="14">
        <v>14.180000305175781</v>
      </c>
      <c r="C269">
        <f t="shared" si="4"/>
        <v>201.07240865478525</v>
      </c>
    </row>
    <row r="270" spans="1:3" x14ac:dyDescent="0.2">
      <c r="A270" s="14">
        <v>664.29998779296875</v>
      </c>
      <c r="B270" s="14">
        <v>18.02955436706543</v>
      </c>
      <c r="C270">
        <f t="shared" si="4"/>
        <v>325.06483067496811</v>
      </c>
    </row>
    <row r="271" spans="1:3" x14ac:dyDescent="0.2">
      <c r="A271" s="14">
        <v>662.5</v>
      </c>
      <c r="B271" s="14">
        <v>13.586000442504883</v>
      </c>
      <c r="C271">
        <f t="shared" si="4"/>
        <v>184.57940802374287</v>
      </c>
    </row>
    <row r="272" spans="1:3" x14ac:dyDescent="0.2">
      <c r="A272" s="14">
        <v>660.4000244140625</v>
      </c>
      <c r="B272" s="14">
        <v>12.640000343322754</v>
      </c>
      <c r="C272">
        <f t="shared" si="4"/>
        <v>159.76960867919934</v>
      </c>
    </row>
    <row r="273" spans="1:3" x14ac:dyDescent="0.2">
      <c r="A273" s="14">
        <v>663.0999755859375</v>
      </c>
      <c r="B273" s="14">
        <v>11.102999687194824</v>
      </c>
      <c r="C273">
        <f t="shared" si="4"/>
        <v>123.27660205384836</v>
      </c>
    </row>
    <row r="274" spans="1:3" x14ac:dyDescent="0.2">
      <c r="A274" s="14">
        <v>651.4000244140625</v>
      </c>
      <c r="B274" s="14">
        <v>7.5</v>
      </c>
      <c r="C274">
        <f t="shared" si="4"/>
        <v>56.25</v>
      </c>
    </row>
    <row r="275" spans="1:3" x14ac:dyDescent="0.2">
      <c r="A275" s="14">
        <v>665.4000244140625</v>
      </c>
      <c r="B275" s="14">
        <v>15.505999565124512</v>
      </c>
      <c r="C275">
        <f t="shared" si="4"/>
        <v>240.43602251364155</v>
      </c>
    </row>
    <row r="276" spans="1:3" x14ac:dyDescent="0.2">
      <c r="A276" s="14">
        <v>663.5</v>
      </c>
      <c r="B276" s="14">
        <v>22.841400146484375</v>
      </c>
      <c r="C276">
        <f t="shared" si="4"/>
        <v>521.72956065181643</v>
      </c>
    </row>
    <row r="277" spans="1:3" x14ac:dyDescent="0.2">
      <c r="A277" s="14">
        <v>661.70001220703125</v>
      </c>
      <c r="B277" s="14">
        <v>19.823125839233398</v>
      </c>
      <c r="C277">
        <f t="shared" si="4"/>
        <v>392.95631803808283</v>
      </c>
    </row>
    <row r="278" spans="1:3" x14ac:dyDescent="0.2">
      <c r="A278" s="14">
        <v>669.4000244140625</v>
      </c>
      <c r="B278" s="14">
        <v>16.347000122070312</v>
      </c>
      <c r="C278">
        <f t="shared" si="4"/>
        <v>267.22441299096681</v>
      </c>
    </row>
    <row r="279" spans="1:3" x14ac:dyDescent="0.2">
      <c r="A279" s="14">
        <v>658.29998779296875</v>
      </c>
      <c r="B279" s="14">
        <v>16.292999267578125</v>
      </c>
      <c r="C279">
        <f t="shared" si="4"/>
        <v>265.46182513330132</v>
      </c>
    </row>
    <row r="280" spans="1:3" x14ac:dyDescent="0.2">
      <c r="A280" s="14">
        <v>662.4000244140625</v>
      </c>
      <c r="B280" s="14">
        <v>13.248000144958496</v>
      </c>
      <c r="C280">
        <f t="shared" si="4"/>
        <v>175.50950784082033</v>
      </c>
    </row>
    <row r="281" spans="1:3" x14ac:dyDescent="0.2">
      <c r="A281" s="14">
        <v>667.0999755859375</v>
      </c>
      <c r="B281" s="14">
        <v>14.010000228881836</v>
      </c>
      <c r="C281">
        <f t="shared" si="4"/>
        <v>196.2801064132691</v>
      </c>
    </row>
    <row r="282" spans="1:3" x14ac:dyDescent="0.2">
      <c r="A282" s="14">
        <v>668.29998779296875</v>
      </c>
      <c r="B282" s="14">
        <v>14.163000106811523</v>
      </c>
      <c r="C282">
        <f t="shared" si="4"/>
        <v>200.59057202554322</v>
      </c>
    </row>
    <row r="283" spans="1:3" x14ac:dyDescent="0.2">
      <c r="A283" s="14">
        <v>667.4000244140625</v>
      </c>
      <c r="B283" s="14">
        <v>15.770999908447266</v>
      </c>
      <c r="C283">
        <f t="shared" si="4"/>
        <v>248.72443811224366</v>
      </c>
    </row>
    <row r="284" spans="1:3" x14ac:dyDescent="0.2">
      <c r="A284" s="14">
        <v>664.29998779296875</v>
      </c>
      <c r="B284" s="14">
        <v>14.483332633972168</v>
      </c>
      <c r="C284">
        <f t="shared" si="4"/>
        <v>209.76692418628318</v>
      </c>
    </row>
    <row r="285" spans="1:3" x14ac:dyDescent="0.2">
      <c r="A285" s="14">
        <v>660.20001220703125</v>
      </c>
      <c r="B285" s="14">
        <v>14.208999633789062</v>
      </c>
      <c r="C285">
        <f t="shared" si="4"/>
        <v>201.89567059301771</v>
      </c>
    </row>
    <row r="286" spans="1:3" x14ac:dyDescent="0.2">
      <c r="A286" s="14">
        <v>666.4000244140625</v>
      </c>
      <c r="B286" s="14">
        <v>15.166999816894531</v>
      </c>
      <c r="C286">
        <f t="shared" si="4"/>
        <v>230.03788344567874</v>
      </c>
    </row>
    <row r="287" spans="1:3" x14ac:dyDescent="0.2">
      <c r="A287" s="14">
        <v>659.4000244140625</v>
      </c>
      <c r="B287" s="14">
        <v>12.584250450134277</v>
      </c>
      <c r="C287">
        <f t="shared" si="4"/>
        <v>158.36335939170476</v>
      </c>
    </row>
    <row r="288" spans="1:3" x14ac:dyDescent="0.2">
      <c r="A288" s="14">
        <v>657.70001220703125</v>
      </c>
      <c r="B288" s="14">
        <v>10.550999641418457</v>
      </c>
      <c r="C288">
        <f t="shared" si="4"/>
        <v>111.32359343321241</v>
      </c>
    </row>
    <row r="289" spans="1:3" x14ac:dyDescent="0.2">
      <c r="A289" s="14">
        <v>666.20001220703125</v>
      </c>
      <c r="B289" s="14">
        <v>16.955999374389648</v>
      </c>
      <c r="C289">
        <f t="shared" si="4"/>
        <v>287.50591478430215</v>
      </c>
    </row>
    <row r="290" spans="1:3" x14ac:dyDescent="0.2">
      <c r="A290" s="14">
        <v>668.70001220703125</v>
      </c>
      <c r="B290" s="14">
        <v>17.708999633789062</v>
      </c>
      <c r="C290">
        <f t="shared" si="4"/>
        <v>313.60866802954115</v>
      </c>
    </row>
    <row r="291" spans="1:3" x14ac:dyDescent="0.2">
      <c r="A291" s="14">
        <v>671.29998779296875</v>
      </c>
      <c r="B291" s="14">
        <v>16.271999359130859</v>
      </c>
      <c r="C291">
        <f t="shared" si="4"/>
        <v>264.7779631435551</v>
      </c>
    </row>
    <row r="292" spans="1:3" x14ac:dyDescent="0.2">
      <c r="A292" s="14">
        <v>666.70001220703125</v>
      </c>
      <c r="B292" s="14">
        <v>17.900800704956055</v>
      </c>
      <c r="C292">
        <f t="shared" si="4"/>
        <v>320.43866587855518</v>
      </c>
    </row>
    <row r="293" spans="1:3" x14ac:dyDescent="0.2">
      <c r="A293" s="14">
        <v>674</v>
      </c>
      <c r="B293" s="14">
        <v>11.833999633789062</v>
      </c>
      <c r="C293">
        <f t="shared" si="4"/>
        <v>140.04354733251967</v>
      </c>
    </row>
    <row r="294" spans="1:3" x14ac:dyDescent="0.2">
      <c r="A294" s="14">
        <v>663.4000244140625</v>
      </c>
      <c r="B294" s="14">
        <v>18.620199203491211</v>
      </c>
      <c r="C294">
        <f t="shared" si="4"/>
        <v>346.71181837769473</v>
      </c>
    </row>
    <row r="295" spans="1:3" x14ac:dyDescent="0.2">
      <c r="A295" s="14">
        <v>663.0999755859375</v>
      </c>
      <c r="B295" s="14">
        <v>12.430999755859375</v>
      </c>
      <c r="C295">
        <f t="shared" si="4"/>
        <v>154.52975493017584</v>
      </c>
    </row>
    <row r="296" spans="1:3" x14ac:dyDescent="0.2">
      <c r="A296" s="14">
        <v>665.5</v>
      </c>
      <c r="B296" s="14">
        <v>15.166999816894531</v>
      </c>
      <c r="C296">
        <f t="shared" si="4"/>
        <v>230.03788344567874</v>
      </c>
    </row>
    <row r="297" spans="1:3" x14ac:dyDescent="0.2">
      <c r="A297" s="14">
        <v>663.70001220703125</v>
      </c>
      <c r="B297" s="14">
        <v>20.875749588012695</v>
      </c>
      <c r="C297">
        <f t="shared" si="4"/>
        <v>435.79692086141222</v>
      </c>
    </row>
    <row r="298" spans="1:3" x14ac:dyDescent="0.2">
      <c r="A298" s="14">
        <v>667.5999755859375</v>
      </c>
      <c r="B298" s="14">
        <v>10.638999938964844</v>
      </c>
      <c r="C298">
        <f t="shared" si="4"/>
        <v>113.18831970129395</v>
      </c>
    </row>
    <row r="299" spans="1:3" x14ac:dyDescent="0.2">
      <c r="A299" s="14">
        <v>665.9000244140625</v>
      </c>
      <c r="B299" s="14">
        <v>25.029619216918945</v>
      </c>
      <c r="C299">
        <f t="shared" si="4"/>
        <v>626.48183814395816</v>
      </c>
    </row>
    <row r="300" spans="1:3" x14ac:dyDescent="0.2">
      <c r="A300" s="14">
        <v>666.79998779296875</v>
      </c>
      <c r="B300" s="14">
        <v>16.757801055908203</v>
      </c>
      <c r="C300">
        <f t="shared" si="4"/>
        <v>280.82389622939809</v>
      </c>
    </row>
    <row r="301" spans="1:3" x14ac:dyDescent="0.2">
      <c r="A301" s="14">
        <v>656.20001220703125</v>
      </c>
      <c r="B301" s="14">
        <v>15.296999931335449</v>
      </c>
      <c r="C301">
        <f t="shared" si="4"/>
        <v>233.99820689927674</v>
      </c>
    </row>
    <row r="302" spans="1:3" x14ac:dyDescent="0.2">
      <c r="A302" s="14">
        <v>669.79998779296875</v>
      </c>
      <c r="B302" s="14">
        <v>17.36944580078125</v>
      </c>
      <c r="C302">
        <f t="shared" si="4"/>
        <v>301.6976474262774</v>
      </c>
    </row>
    <row r="303" spans="1:3" x14ac:dyDescent="0.2">
      <c r="A303" s="14">
        <v>663.9000244140625</v>
      </c>
      <c r="B303" s="14">
        <v>22.096000671386719</v>
      </c>
      <c r="C303">
        <f t="shared" si="4"/>
        <v>488.23324566992233</v>
      </c>
    </row>
    <row r="304" spans="1:3" x14ac:dyDescent="0.2">
      <c r="A304" s="14">
        <v>670.29998779296875</v>
      </c>
      <c r="B304" s="14">
        <v>22.841999053955078</v>
      </c>
      <c r="C304">
        <f t="shared" si="4"/>
        <v>521.75692078088468</v>
      </c>
    </row>
    <row r="305" spans="1:3" x14ac:dyDescent="0.2">
      <c r="A305" s="14">
        <v>664.5</v>
      </c>
      <c r="B305" s="14">
        <v>18.319875717163086</v>
      </c>
      <c r="C305">
        <f t="shared" si="4"/>
        <v>335.61784629230169</v>
      </c>
    </row>
    <row r="306" spans="1:3" x14ac:dyDescent="0.2">
      <c r="A306" s="14">
        <v>668</v>
      </c>
      <c r="B306" s="14">
        <v>25.030000686645508</v>
      </c>
      <c r="C306">
        <f t="shared" si="4"/>
        <v>626.50093437347459</v>
      </c>
    </row>
    <row r="307" spans="1:3" x14ac:dyDescent="0.2">
      <c r="A307" s="14">
        <v>668.70001220703125</v>
      </c>
      <c r="B307" s="14">
        <v>21.957000732421875</v>
      </c>
      <c r="C307">
        <f t="shared" si="4"/>
        <v>482.10988116357476</v>
      </c>
    </row>
    <row r="308" spans="1:3" x14ac:dyDescent="0.2">
      <c r="A308" s="14">
        <v>666.9000244140625</v>
      </c>
      <c r="B308" s="14">
        <v>18.796833038330078</v>
      </c>
      <c r="C308">
        <f t="shared" si="4"/>
        <v>353.32093227085716</v>
      </c>
    </row>
    <row r="309" spans="1:3" x14ac:dyDescent="0.2">
      <c r="A309" s="14">
        <v>671.9000244140625</v>
      </c>
      <c r="B309" s="14">
        <v>10.638999938964844</v>
      </c>
      <c r="C309">
        <f t="shared" si="4"/>
        <v>113.18831970129395</v>
      </c>
    </row>
    <row r="310" spans="1:3" x14ac:dyDescent="0.2">
      <c r="A310" s="14">
        <v>671</v>
      </c>
      <c r="B310" s="14">
        <v>17.507999420166016</v>
      </c>
      <c r="C310">
        <f t="shared" si="4"/>
        <v>306.53004369653354</v>
      </c>
    </row>
    <row r="311" spans="1:3" x14ac:dyDescent="0.2">
      <c r="A311" s="14">
        <v>668.79998779296875</v>
      </c>
      <c r="B311" s="14">
        <v>18.593000411987305</v>
      </c>
      <c r="C311">
        <f t="shared" si="4"/>
        <v>345.69966432016008</v>
      </c>
    </row>
    <row r="312" spans="1:3" x14ac:dyDescent="0.2">
      <c r="A312" s="14">
        <v>671.20001220703125</v>
      </c>
      <c r="B312" s="14">
        <v>11.116000175476074</v>
      </c>
      <c r="C312">
        <f t="shared" si="4"/>
        <v>123.56545990118411</v>
      </c>
    </row>
    <row r="313" spans="1:3" x14ac:dyDescent="0.2">
      <c r="A313" s="14">
        <v>663.70001220703125</v>
      </c>
      <c r="B313" s="14">
        <v>14.09766674041748</v>
      </c>
      <c r="C313">
        <f t="shared" si="4"/>
        <v>198.74420752387323</v>
      </c>
    </row>
    <row r="314" spans="1:3" x14ac:dyDescent="0.2">
      <c r="A314" s="14">
        <v>672.0999755859375</v>
      </c>
      <c r="B314" s="14">
        <v>12.640000343322754</v>
      </c>
      <c r="C314">
        <f t="shared" si="4"/>
        <v>159.76960867919934</v>
      </c>
    </row>
    <row r="315" spans="1:3" x14ac:dyDescent="0.2">
      <c r="A315" s="14">
        <v>667.5</v>
      </c>
      <c r="B315" s="14">
        <v>20.936428070068359</v>
      </c>
      <c r="C315">
        <f t="shared" si="4"/>
        <v>438.33402033314633</v>
      </c>
    </row>
    <row r="316" spans="1:3" x14ac:dyDescent="0.2">
      <c r="A316" s="14">
        <v>662.0999755859375</v>
      </c>
      <c r="B316" s="14">
        <v>14.180000305175781</v>
      </c>
      <c r="C316">
        <f t="shared" si="4"/>
        <v>201.07240865478525</v>
      </c>
    </row>
    <row r="317" spans="1:3" x14ac:dyDescent="0.2">
      <c r="A317" s="14">
        <v>666.9000244140625</v>
      </c>
      <c r="B317" s="14">
        <v>11.826000213623047</v>
      </c>
      <c r="C317">
        <f t="shared" si="4"/>
        <v>139.85428105261235</v>
      </c>
    </row>
    <row r="318" spans="1:3" x14ac:dyDescent="0.2">
      <c r="A318" s="14">
        <v>671.29998779296875</v>
      </c>
      <c r="B318" s="14">
        <v>18.670999526977539</v>
      </c>
      <c r="C318">
        <f t="shared" si="4"/>
        <v>348.60622333639549</v>
      </c>
    </row>
    <row r="319" spans="1:3" x14ac:dyDescent="0.2">
      <c r="A319" s="14">
        <v>667.70001220703125</v>
      </c>
      <c r="B319" s="14">
        <v>17.332000732421875</v>
      </c>
      <c r="C319">
        <f t="shared" si="4"/>
        <v>300.39824938867241</v>
      </c>
    </row>
    <row r="320" spans="1:3" x14ac:dyDescent="0.2">
      <c r="A320" s="14">
        <v>669.79998779296875</v>
      </c>
      <c r="B320" s="14">
        <v>17.507999420166016</v>
      </c>
      <c r="C320">
        <f t="shared" si="4"/>
        <v>306.53004369653354</v>
      </c>
    </row>
    <row r="321" spans="1:3" x14ac:dyDescent="0.2">
      <c r="A321" s="14">
        <v>672.20001220703125</v>
      </c>
      <c r="B321" s="14">
        <v>15.571999549865723</v>
      </c>
      <c r="C321">
        <f t="shared" si="4"/>
        <v>242.48716998101827</v>
      </c>
    </row>
    <row r="322" spans="1:3" x14ac:dyDescent="0.2">
      <c r="A322" s="14">
        <v>667</v>
      </c>
      <c r="B322" s="14">
        <v>15.56725025177002</v>
      </c>
      <c r="C322">
        <f t="shared" si="4"/>
        <v>242.33928040123374</v>
      </c>
    </row>
    <row r="323" spans="1:3" x14ac:dyDescent="0.2">
      <c r="A323" s="14">
        <v>669.20001220703125</v>
      </c>
      <c r="B323" s="14">
        <v>15.751999855041504</v>
      </c>
      <c r="C323">
        <f t="shared" ref="C323:C386" si="5">B323^2</f>
        <v>248.12549943322756</v>
      </c>
    </row>
    <row r="324" spans="1:3" x14ac:dyDescent="0.2">
      <c r="A324" s="14">
        <v>669.4000244140625</v>
      </c>
      <c r="B324" s="14">
        <v>20.469999313354492</v>
      </c>
      <c r="C324">
        <f t="shared" si="5"/>
        <v>419.02087188873338</v>
      </c>
    </row>
    <row r="325" spans="1:3" x14ac:dyDescent="0.2">
      <c r="A325" s="14">
        <v>660.5</v>
      </c>
      <c r="B325" s="14">
        <v>9.7089996337890625</v>
      </c>
      <c r="C325">
        <f t="shared" si="5"/>
        <v>94.26467388891615</v>
      </c>
    </row>
    <row r="326" spans="1:3" x14ac:dyDescent="0.2">
      <c r="A326" s="14">
        <v>665.79998779296875</v>
      </c>
      <c r="B326" s="14">
        <v>11.116000175476074</v>
      </c>
      <c r="C326">
        <f t="shared" si="5"/>
        <v>123.56545990118411</v>
      </c>
    </row>
    <row r="327" spans="1:3" x14ac:dyDescent="0.2">
      <c r="A327" s="14">
        <v>672.70001220703125</v>
      </c>
      <c r="B327" s="14">
        <v>16.320999145507812</v>
      </c>
      <c r="C327">
        <f t="shared" si="5"/>
        <v>266.37501310766675</v>
      </c>
    </row>
    <row r="328" spans="1:3" x14ac:dyDescent="0.2">
      <c r="A328" s="14">
        <v>668.79998779296875</v>
      </c>
      <c r="B328" s="14">
        <v>21.966999053955078</v>
      </c>
      <c r="C328">
        <f t="shared" si="5"/>
        <v>482.5490474364633</v>
      </c>
    </row>
    <row r="329" spans="1:3" x14ac:dyDescent="0.2">
      <c r="A329" s="14">
        <v>668.5</v>
      </c>
      <c r="B329" s="14">
        <v>8.9340000152587891</v>
      </c>
      <c r="C329">
        <f t="shared" si="5"/>
        <v>79.816356272644043</v>
      </c>
    </row>
    <row r="330" spans="1:3" x14ac:dyDescent="0.2">
      <c r="A330" s="14">
        <v>666.20001220703125</v>
      </c>
      <c r="B330" s="14">
        <v>19.996999740600586</v>
      </c>
      <c r="C330">
        <f t="shared" si="5"/>
        <v>399.8799986255799</v>
      </c>
    </row>
    <row r="331" spans="1:3" x14ac:dyDescent="0.2">
      <c r="A331" s="14">
        <v>665.5</v>
      </c>
      <c r="B331" s="14">
        <v>18.827230453491211</v>
      </c>
      <c r="C331">
        <f t="shared" si="5"/>
        <v>354.46460654886687</v>
      </c>
    </row>
    <row r="332" spans="1:3" x14ac:dyDescent="0.2">
      <c r="A332" s="14">
        <v>666.0999755859375</v>
      </c>
      <c r="B332" s="14">
        <v>18.11866569519043</v>
      </c>
      <c r="C332">
        <f t="shared" si="5"/>
        <v>328.2860465740705</v>
      </c>
    </row>
    <row r="333" spans="1:3" x14ac:dyDescent="0.2">
      <c r="A333" s="14">
        <v>668.9000244140625</v>
      </c>
      <c r="B333" s="14">
        <v>23.667375564575195</v>
      </c>
      <c r="C333">
        <f t="shared" si="5"/>
        <v>560.14466611465105</v>
      </c>
    </row>
    <row r="334" spans="1:3" x14ac:dyDescent="0.2">
      <c r="A334" s="14">
        <v>680.9000244140625</v>
      </c>
      <c r="B334" s="14">
        <v>22.138999938964844</v>
      </c>
      <c r="C334">
        <f t="shared" si="5"/>
        <v>490.13531829748536</v>
      </c>
    </row>
    <row r="335" spans="1:3" x14ac:dyDescent="0.2">
      <c r="A335" s="14">
        <v>673.29998779296875</v>
      </c>
      <c r="B335" s="14">
        <v>20.545999526977539</v>
      </c>
      <c r="C335">
        <f t="shared" si="5"/>
        <v>422.13809656256126</v>
      </c>
    </row>
    <row r="336" spans="1:3" x14ac:dyDescent="0.2">
      <c r="A336" s="14">
        <v>664.5999755859375</v>
      </c>
      <c r="B336" s="14">
        <v>9.4849996566772461</v>
      </c>
      <c r="C336">
        <f t="shared" si="5"/>
        <v>89.965218487167476</v>
      </c>
    </row>
    <row r="337" spans="1:3" x14ac:dyDescent="0.2">
      <c r="A337" s="14">
        <v>670.0999755859375</v>
      </c>
      <c r="B337" s="14">
        <v>11.833999633789062</v>
      </c>
      <c r="C337">
        <f t="shared" si="5"/>
        <v>140.04354733251967</v>
      </c>
    </row>
    <row r="338" spans="1:3" x14ac:dyDescent="0.2">
      <c r="A338" s="14">
        <v>673.20001220703125</v>
      </c>
      <c r="B338" s="14">
        <v>18.798999786376953</v>
      </c>
      <c r="C338">
        <f t="shared" si="5"/>
        <v>353.40239296820073</v>
      </c>
    </row>
    <row r="339" spans="1:3" x14ac:dyDescent="0.2">
      <c r="A339" s="14">
        <v>669.20001220703125</v>
      </c>
      <c r="B339" s="14">
        <v>10.550999641418457</v>
      </c>
      <c r="C339">
        <f t="shared" si="5"/>
        <v>111.32359343321241</v>
      </c>
    </row>
    <row r="340" spans="1:3" x14ac:dyDescent="0.2">
      <c r="A340" s="14">
        <v>669.20001220703125</v>
      </c>
      <c r="B340" s="14">
        <v>15.519000053405762</v>
      </c>
      <c r="C340">
        <f t="shared" si="5"/>
        <v>240.83936265760804</v>
      </c>
    </row>
    <row r="341" spans="1:3" x14ac:dyDescent="0.2">
      <c r="A341" s="14">
        <v>672.79998779296875</v>
      </c>
      <c r="B341" s="14">
        <v>21.63172721862793</v>
      </c>
      <c r="C341">
        <f t="shared" si="5"/>
        <v>467.93162246112843</v>
      </c>
    </row>
    <row r="342" spans="1:3" x14ac:dyDescent="0.2">
      <c r="A342" s="14">
        <v>671.20001220703125</v>
      </c>
      <c r="B342" s="14">
        <v>21.09575080871582</v>
      </c>
      <c r="C342">
        <f t="shared" si="5"/>
        <v>445.03070218343419</v>
      </c>
    </row>
    <row r="343" spans="1:3" x14ac:dyDescent="0.2">
      <c r="A343" s="14">
        <v>674.5999755859375</v>
      </c>
      <c r="B343" s="14">
        <v>15.166999816894531</v>
      </c>
      <c r="C343">
        <f t="shared" si="5"/>
        <v>230.03788344567874</v>
      </c>
    </row>
    <row r="344" spans="1:3" x14ac:dyDescent="0.2">
      <c r="A344" s="14">
        <v>674.9000244140625</v>
      </c>
      <c r="B344" s="14">
        <v>19.117000579833984</v>
      </c>
      <c r="C344">
        <f t="shared" si="5"/>
        <v>365.45971116937289</v>
      </c>
    </row>
    <row r="345" spans="1:3" x14ac:dyDescent="0.2">
      <c r="A345" s="14">
        <v>671.4000244140625</v>
      </c>
      <c r="B345" s="14">
        <v>17.620000839233398</v>
      </c>
      <c r="C345">
        <f t="shared" si="5"/>
        <v>310.46442957458567</v>
      </c>
    </row>
    <row r="346" spans="1:3" x14ac:dyDescent="0.2">
      <c r="A346" s="14">
        <v>677.5999755859375</v>
      </c>
      <c r="B346" s="14">
        <v>15.166999816894531</v>
      </c>
      <c r="C346">
        <f t="shared" si="5"/>
        <v>230.03788344567874</v>
      </c>
    </row>
    <row r="347" spans="1:3" x14ac:dyDescent="0.2">
      <c r="A347" s="14">
        <v>679.79998779296875</v>
      </c>
      <c r="B347" s="14">
        <v>10.642999649047852</v>
      </c>
      <c r="C347">
        <f t="shared" si="5"/>
        <v>113.27344152963269</v>
      </c>
    </row>
    <row r="348" spans="1:3" x14ac:dyDescent="0.2">
      <c r="A348" s="14">
        <v>668.9000244140625</v>
      </c>
      <c r="B348" s="14">
        <v>20.739055633544922</v>
      </c>
      <c r="C348">
        <f t="shared" si="5"/>
        <v>430.10842857127136</v>
      </c>
    </row>
    <row r="349" spans="1:3" x14ac:dyDescent="0.2">
      <c r="A349" s="14">
        <v>673.0999755859375</v>
      </c>
      <c r="B349" s="14">
        <v>21.565999984741211</v>
      </c>
      <c r="C349">
        <f t="shared" si="5"/>
        <v>465.09235534185791</v>
      </c>
    </row>
    <row r="350" spans="1:3" x14ac:dyDescent="0.2">
      <c r="A350" s="14">
        <v>679.5999755859375</v>
      </c>
      <c r="B350" s="14">
        <v>17.656000137329102</v>
      </c>
      <c r="C350">
        <f t="shared" si="5"/>
        <v>311.73434084936525</v>
      </c>
    </row>
    <row r="351" spans="1:3" x14ac:dyDescent="0.2">
      <c r="A351" s="14">
        <v>672.29998779296875</v>
      </c>
      <c r="B351" s="14">
        <v>17.708999633789062</v>
      </c>
      <c r="C351">
        <f t="shared" si="5"/>
        <v>313.60866802954115</v>
      </c>
    </row>
    <row r="352" spans="1:3" x14ac:dyDescent="0.2">
      <c r="A352" s="14">
        <v>676.0999755859375</v>
      </c>
      <c r="B352" s="14">
        <v>27.815999984741211</v>
      </c>
      <c r="C352">
        <f t="shared" si="5"/>
        <v>773.72985515112305</v>
      </c>
    </row>
    <row r="353" spans="1:3" x14ac:dyDescent="0.2">
      <c r="A353" s="14">
        <v>673.9000244140625</v>
      </c>
      <c r="B353" s="14">
        <v>18.593000411987305</v>
      </c>
      <c r="C353">
        <f t="shared" si="5"/>
        <v>345.69966432016008</v>
      </c>
    </row>
    <row r="354" spans="1:3" x14ac:dyDescent="0.2">
      <c r="A354" s="14">
        <v>668.0999755859375</v>
      </c>
      <c r="B354" s="14">
        <v>14.262999534606934</v>
      </c>
      <c r="C354">
        <f t="shared" si="5"/>
        <v>203.4331557241976</v>
      </c>
    </row>
    <row r="355" spans="1:3" x14ac:dyDescent="0.2">
      <c r="A355" s="14">
        <v>674.5999755859375</v>
      </c>
      <c r="B355" s="14">
        <v>22.757999420166016</v>
      </c>
      <c r="C355">
        <f t="shared" si="5"/>
        <v>517.9265376082767</v>
      </c>
    </row>
    <row r="356" spans="1:3" x14ac:dyDescent="0.2">
      <c r="A356" s="14">
        <v>672.70001220703125</v>
      </c>
      <c r="B356" s="14">
        <v>12.640000343322754</v>
      </c>
      <c r="C356">
        <f t="shared" si="5"/>
        <v>159.76960867919934</v>
      </c>
    </row>
    <row r="357" spans="1:3" x14ac:dyDescent="0.2">
      <c r="A357" s="14">
        <v>669.4000244140625</v>
      </c>
      <c r="B357" s="14">
        <v>11.23799991607666</v>
      </c>
      <c r="C357">
        <f t="shared" si="5"/>
        <v>126.29264211373902</v>
      </c>
    </row>
    <row r="358" spans="1:3" x14ac:dyDescent="0.2">
      <c r="A358" s="14">
        <v>676.0999755859375</v>
      </c>
      <c r="B358" s="14">
        <v>16.955999374389648</v>
      </c>
      <c r="C358">
        <f t="shared" si="5"/>
        <v>287.50591478430215</v>
      </c>
    </row>
    <row r="359" spans="1:3" x14ac:dyDescent="0.2">
      <c r="A359" s="14">
        <v>679.0999755859375</v>
      </c>
      <c r="B359" s="14">
        <v>17.708999633789062</v>
      </c>
      <c r="C359">
        <f t="shared" si="5"/>
        <v>313.60866802954115</v>
      </c>
    </row>
    <row r="360" spans="1:3" x14ac:dyDescent="0.2">
      <c r="A360" s="14">
        <v>675</v>
      </c>
      <c r="B360" s="14">
        <v>25.621999740600586</v>
      </c>
      <c r="C360">
        <f t="shared" si="5"/>
        <v>656.48687070733649</v>
      </c>
    </row>
    <row r="361" spans="1:3" x14ac:dyDescent="0.2">
      <c r="A361" s="14">
        <v>676.0999755859375</v>
      </c>
      <c r="B361" s="14">
        <v>18.72599983215332</v>
      </c>
      <c r="C361">
        <f t="shared" si="5"/>
        <v>350.66306971380618</v>
      </c>
    </row>
    <row r="362" spans="1:3" x14ac:dyDescent="0.2">
      <c r="A362" s="14">
        <v>680.5</v>
      </c>
      <c r="B362" s="14">
        <v>13.442999839782715</v>
      </c>
      <c r="C362">
        <f t="shared" si="5"/>
        <v>180.7142446923981</v>
      </c>
    </row>
    <row r="363" spans="1:3" x14ac:dyDescent="0.2">
      <c r="A363" s="14">
        <v>670.5</v>
      </c>
      <c r="B363" s="14">
        <v>15.180000305175781</v>
      </c>
      <c r="C363">
        <f t="shared" si="5"/>
        <v>230.43240926513681</v>
      </c>
    </row>
    <row r="364" spans="1:3" x14ac:dyDescent="0.2">
      <c r="A364" s="14">
        <v>670.5</v>
      </c>
      <c r="B364" s="14">
        <v>19.117000579833984</v>
      </c>
      <c r="C364">
        <f t="shared" si="5"/>
        <v>365.45971116937289</v>
      </c>
    </row>
    <row r="365" spans="1:3" x14ac:dyDescent="0.2">
      <c r="A365" s="14">
        <v>676</v>
      </c>
      <c r="B365" s="14">
        <v>13.711999893188477</v>
      </c>
      <c r="C365">
        <f t="shared" si="5"/>
        <v>188.01894107080079</v>
      </c>
    </row>
    <row r="366" spans="1:3" x14ac:dyDescent="0.2">
      <c r="A366" s="14">
        <v>681</v>
      </c>
      <c r="B366" s="14">
        <v>17.507999420166016</v>
      </c>
      <c r="C366">
        <f t="shared" si="5"/>
        <v>306.53004369653354</v>
      </c>
    </row>
    <row r="367" spans="1:3" x14ac:dyDescent="0.2">
      <c r="A367" s="14">
        <v>683</v>
      </c>
      <c r="B367" s="14">
        <v>11.833999633789062</v>
      </c>
      <c r="C367">
        <f t="shared" si="5"/>
        <v>140.04354733251967</v>
      </c>
    </row>
    <row r="368" spans="1:3" x14ac:dyDescent="0.2">
      <c r="A368" s="14">
        <v>680.0999755859375</v>
      </c>
      <c r="B368" s="14">
        <v>13.27299976348877</v>
      </c>
      <c r="C368">
        <f t="shared" si="5"/>
        <v>176.17252272157293</v>
      </c>
    </row>
    <row r="369" spans="1:3" x14ac:dyDescent="0.2">
      <c r="A369" s="14">
        <v>673.79998779296875</v>
      </c>
      <c r="B369" s="14">
        <v>16.356000900268555</v>
      </c>
      <c r="C369">
        <f t="shared" si="5"/>
        <v>267.51876544958577</v>
      </c>
    </row>
    <row r="370" spans="1:3" x14ac:dyDescent="0.2">
      <c r="A370" s="14">
        <v>673.29998779296875</v>
      </c>
      <c r="B370" s="14">
        <v>18.625999450683594</v>
      </c>
      <c r="C370">
        <f t="shared" si="5"/>
        <v>346.92785553686554</v>
      </c>
    </row>
    <row r="371" spans="1:3" x14ac:dyDescent="0.2">
      <c r="A371" s="14">
        <v>680.5</v>
      </c>
      <c r="B371" s="14">
        <v>23.732999801635742</v>
      </c>
      <c r="C371">
        <f t="shared" si="5"/>
        <v>563.25527958444218</v>
      </c>
    </row>
    <row r="372" spans="1:3" x14ac:dyDescent="0.2">
      <c r="A372" s="14">
        <v>672.79998779296875</v>
      </c>
      <c r="B372" s="14">
        <v>12.934000015258789</v>
      </c>
      <c r="C372">
        <f t="shared" si="5"/>
        <v>167.28835639471436</v>
      </c>
    </row>
    <row r="373" spans="1:3" x14ac:dyDescent="0.2">
      <c r="A373" s="14">
        <v>679</v>
      </c>
      <c r="B373" s="14">
        <v>13.906000137329102</v>
      </c>
      <c r="C373">
        <f t="shared" si="5"/>
        <v>193.37683981939699</v>
      </c>
    </row>
    <row r="374" spans="1:3" x14ac:dyDescent="0.2">
      <c r="A374" s="14">
        <v>678.5</v>
      </c>
      <c r="B374" s="14">
        <v>15.428000450134277</v>
      </c>
      <c r="C374">
        <f t="shared" si="5"/>
        <v>238.02319788934346</v>
      </c>
    </row>
    <row r="375" spans="1:3" x14ac:dyDescent="0.2">
      <c r="A375" s="14">
        <v>682.9000244140625</v>
      </c>
      <c r="B375" s="14">
        <v>15.380999565124512</v>
      </c>
      <c r="C375">
        <f t="shared" si="5"/>
        <v>236.57514762236042</v>
      </c>
    </row>
    <row r="376" spans="1:3" x14ac:dyDescent="0.2">
      <c r="A376" s="14">
        <v>685.29998779296875</v>
      </c>
      <c r="B376" s="14">
        <v>22.528999328613281</v>
      </c>
      <c r="C376">
        <f t="shared" si="5"/>
        <v>507.55581074865768</v>
      </c>
    </row>
    <row r="377" spans="1:3" x14ac:dyDescent="0.2">
      <c r="A377" s="14">
        <v>679</v>
      </c>
      <c r="B377" s="14">
        <v>23.806098937988281</v>
      </c>
      <c r="C377">
        <f t="shared" si="5"/>
        <v>566.73034664528677</v>
      </c>
    </row>
    <row r="378" spans="1:3" x14ac:dyDescent="0.2">
      <c r="A378" s="14">
        <v>684.0999755859375</v>
      </c>
      <c r="B378" s="14">
        <v>24.603000640869141</v>
      </c>
      <c r="C378">
        <f t="shared" si="5"/>
        <v>605.30764053460734</v>
      </c>
    </row>
    <row r="379" spans="1:3" x14ac:dyDescent="0.2">
      <c r="A379" s="14">
        <v>676.79998779296875</v>
      </c>
      <c r="B379" s="14">
        <v>36.173999786376953</v>
      </c>
      <c r="C379">
        <f t="shared" si="5"/>
        <v>1308.5582605447999</v>
      </c>
    </row>
    <row r="380" spans="1:3" x14ac:dyDescent="0.2">
      <c r="A380" s="14">
        <v>683.0999755859375</v>
      </c>
      <c r="B380" s="14">
        <v>33.455001831054688</v>
      </c>
      <c r="C380">
        <f t="shared" si="5"/>
        <v>1119.2371475158725</v>
      </c>
    </row>
    <row r="381" spans="1:3" x14ac:dyDescent="0.2">
      <c r="A381" s="14">
        <v>678.70001220703125</v>
      </c>
      <c r="B381" s="14">
        <v>20.480222702026367</v>
      </c>
      <c r="C381">
        <f t="shared" si="5"/>
        <v>419.43952192459619</v>
      </c>
    </row>
    <row r="382" spans="1:3" x14ac:dyDescent="0.2">
      <c r="A382" s="14">
        <v>680.20001220703125</v>
      </c>
      <c r="B382" s="14">
        <v>20.134000778198242</v>
      </c>
      <c r="C382">
        <f t="shared" si="5"/>
        <v>405.37798733648742</v>
      </c>
    </row>
    <row r="383" spans="1:3" x14ac:dyDescent="0.2">
      <c r="A383" s="14">
        <v>685.70001220703125</v>
      </c>
      <c r="B383" s="14">
        <v>19.346500396728516</v>
      </c>
      <c r="C383">
        <f t="shared" si="5"/>
        <v>374.28707760061661</v>
      </c>
    </row>
    <row r="384" spans="1:3" x14ac:dyDescent="0.2">
      <c r="A384" s="14">
        <v>684.20001220703125</v>
      </c>
      <c r="B384" s="14">
        <v>36.173999786376953</v>
      </c>
      <c r="C384">
        <f t="shared" si="5"/>
        <v>1308.5582605447999</v>
      </c>
    </row>
    <row r="385" spans="1:3" x14ac:dyDescent="0.2">
      <c r="A385" s="14">
        <v>682.79998779296875</v>
      </c>
      <c r="B385" s="14">
        <v>22.863334655761719</v>
      </c>
      <c r="C385">
        <f t="shared" si="5"/>
        <v>522.73207158135483</v>
      </c>
    </row>
    <row r="386" spans="1:3" x14ac:dyDescent="0.2">
      <c r="A386" s="14">
        <v>680.79998779296875</v>
      </c>
      <c r="B386" s="14">
        <v>17.708999633789062</v>
      </c>
      <c r="C386">
        <f t="shared" si="5"/>
        <v>313.60866802954115</v>
      </c>
    </row>
    <row r="387" spans="1:3" x14ac:dyDescent="0.2">
      <c r="A387" s="14">
        <v>688.5</v>
      </c>
      <c r="B387" s="14">
        <v>14.177000045776367</v>
      </c>
      <c r="C387">
        <f t="shared" ref="C387:C421" si="6">B387^2</f>
        <v>200.98733029794312</v>
      </c>
    </row>
    <row r="388" spans="1:3" x14ac:dyDescent="0.2">
      <c r="A388" s="14">
        <v>689.79998779296875</v>
      </c>
      <c r="B388" s="14">
        <v>41.092998504638672</v>
      </c>
      <c r="C388">
        <f t="shared" si="6"/>
        <v>1688.6345261022361</v>
      </c>
    </row>
    <row r="389" spans="1:3" x14ac:dyDescent="0.2">
      <c r="A389" s="14">
        <v>681.79998779296875</v>
      </c>
      <c r="B389" s="14">
        <v>21.957000732421875</v>
      </c>
      <c r="C389">
        <f t="shared" si="6"/>
        <v>482.10988116357476</v>
      </c>
    </row>
    <row r="390" spans="1:3" x14ac:dyDescent="0.2">
      <c r="A390" s="14">
        <v>680</v>
      </c>
      <c r="B390" s="14">
        <v>16.063999176025391</v>
      </c>
      <c r="C390">
        <f t="shared" si="6"/>
        <v>258.05206952734443</v>
      </c>
    </row>
    <row r="391" spans="1:3" x14ac:dyDescent="0.2">
      <c r="A391" s="14">
        <v>685.5999755859375</v>
      </c>
      <c r="B391" s="14">
        <v>25.73699951171875</v>
      </c>
      <c r="C391">
        <f t="shared" si="6"/>
        <v>662.39314386621118</v>
      </c>
    </row>
    <row r="392" spans="1:3" x14ac:dyDescent="0.2">
      <c r="A392" s="14">
        <v>687.29998779296875</v>
      </c>
      <c r="B392" s="14">
        <v>20.474000930786133</v>
      </c>
      <c r="C392">
        <f t="shared" si="6"/>
        <v>419.18471411383143</v>
      </c>
    </row>
    <row r="393" spans="1:3" x14ac:dyDescent="0.2">
      <c r="A393" s="14">
        <v>682.4000244140625</v>
      </c>
      <c r="B393" s="14">
        <v>35.810001373291016</v>
      </c>
      <c r="C393">
        <f t="shared" si="6"/>
        <v>1282.3561983551044</v>
      </c>
    </row>
    <row r="394" spans="1:3" x14ac:dyDescent="0.2">
      <c r="A394" s="14">
        <v>684.5</v>
      </c>
      <c r="B394" s="14">
        <v>13.567000389099121</v>
      </c>
      <c r="C394">
        <f t="shared" si="6"/>
        <v>184.0634995578157</v>
      </c>
    </row>
    <row r="395" spans="1:3" x14ac:dyDescent="0.2">
      <c r="A395" s="14">
        <v>680.4000244140625</v>
      </c>
      <c r="B395" s="14">
        <v>20.089000701904297</v>
      </c>
      <c r="C395">
        <f t="shared" si="6"/>
        <v>403.56794920111133</v>
      </c>
    </row>
    <row r="396" spans="1:3" x14ac:dyDescent="0.2">
      <c r="A396" s="14">
        <v>688.5</v>
      </c>
      <c r="B396" s="14">
        <v>18.283000946044922</v>
      </c>
      <c r="C396">
        <f t="shared" si="6"/>
        <v>334.26812359307951</v>
      </c>
    </row>
    <row r="397" spans="1:3" x14ac:dyDescent="0.2">
      <c r="A397" s="14">
        <v>682.20001220703125</v>
      </c>
      <c r="B397" s="14">
        <v>25.239715576171875</v>
      </c>
      <c r="C397">
        <f t="shared" si="6"/>
        <v>637.04324236605316</v>
      </c>
    </row>
    <row r="398" spans="1:3" x14ac:dyDescent="0.2">
      <c r="A398" s="14">
        <v>686.20001220703125</v>
      </c>
      <c r="B398" s="14">
        <v>25.062999725341797</v>
      </c>
      <c r="C398">
        <f t="shared" si="6"/>
        <v>628.15395523248299</v>
      </c>
    </row>
    <row r="399" spans="1:3" x14ac:dyDescent="0.2">
      <c r="A399" s="14">
        <v>692.20001220703125</v>
      </c>
      <c r="B399" s="14">
        <v>30.628499984741211</v>
      </c>
      <c r="C399">
        <f t="shared" si="6"/>
        <v>938.10501131529236</v>
      </c>
    </row>
    <row r="400" spans="1:3" x14ac:dyDescent="0.2">
      <c r="A400" s="14">
        <v>683.0999755859375</v>
      </c>
      <c r="B400" s="14">
        <v>27.475215911865234</v>
      </c>
      <c r="C400">
        <f t="shared" si="6"/>
        <v>754.88748940361256</v>
      </c>
    </row>
    <row r="401" spans="1:3" x14ac:dyDescent="0.2">
      <c r="A401" s="14">
        <v>693.79998779296875</v>
      </c>
      <c r="B401" s="14">
        <v>30.840000152587891</v>
      </c>
      <c r="C401">
        <f t="shared" si="6"/>
        <v>951.10560941162112</v>
      </c>
    </row>
    <row r="402" spans="1:3" x14ac:dyDescent="0.2">
      <c r="A402" s="14">
        <v>691.5999755859375</v>
      </c>
      <c r="B402" s="14">
        <v>34.159500122070312</v>
      </c>
      <c r="C402">
        <f t="shared" si="6"/>
        <v>1166.8714485897217</v>
      </c>
    </row>
    <row r="403" spans="1:3" x14ac:dyDescent="0.2">
      <c r="A403" s="14">
        <v>693.5</v>
      </c>
      <c r="B403" s="14">
        <v>43.229999542236328</v>
      </c>
      <c r="C403">
        <f t="shared" si="6"/>
        <v>1868.8328604217531</v>
      </c>
    </row>
    <row r="404" spans="1:3" x14ac:dyDescent="0.2">
      <c r="A404" s="14">
        <v>687.70001220703125</v>
      </c>
      <c r="B404" s="14">
        <v>27.947750091552734</v>
      </c>
      <c r="C404">
        <f t="shared" si="6"/>
        <v>781.07673517988587</v>
      </c>
    </row>
    <row r="405" spans="1:3" x14ac:dyDescent="0.2">
      <c r="A405" s="14">
        <v>693.70001220703125</v>
      </c>
      <c r="B405" s="14">
        <v>49.938999176025391</v>
      </c>
      <c r="C405">
        <f t="shared" si="6"/>
        <v>2493.9036387030646</v>
      </c>
    </row>
    <row r="406" spans="1:3" x14ac:dyDescent="0.2">
      <c r="A406" s="14">
        <v>695.9000244140625</v>
      </c>
      <c r="B406" s="14">
        <v>55.327999114990234</v>
      </c>
      <c r="C406">
        <f t="shared" si="6"/>
        <v>3061.1874860683602</v>
      </c>
    </row>
    <row r="407" spans="1:3" x14ac:dyDescent="0.2">
      <c r="A407" s="14">
        <v>693.5999755859375</v>
      </c>
      <c r="B407" s="14">
        <v>35.480998992919922</v>
      </c>
      <c r="C407">
        <f t="shared" si="6"/>
        <v>1258.9012895355845</v>
      </c>
    </row>
    <row r="408" spans="1:3" x14ac:dyDescent="0.2">
      <c r="A408" s="14">
        <v>697.9000244140625</v>
      </c>
      <c r="B408" s="14">
        <v>34.300998687744141</v>
      </c>
      <c r="C408">
        <f t="shared" si="6"/>
        <v>1176.5585109766253</v>
      </c>
    </row>
    <row r="409" spans="1:3" x14ac:dyDescent="0.2">
      <c r="A409" s="14">
        <v>695.0999755859375</v>
      </c>
      <c r="B409" s="14">
        <v>38.628570556640625</v>
      </c>
      <c r="C409">
        <f t="shared" si="6"/>
        <v>1492.166463249363</v>
      </c>
    </row>
    <row r="410" spans="1:3" x14ac:dyDescent="0.2">
      <c r="A410" s="14">
        <v>701.29998779296875</v>
      </c>
      <c r="B410" s="14">
        <v>35.341999053955078</v>
      </c>
      <c r="C410">
        <f t="shared" si="6"/>
        <v>1249.0568971297616</v>
      </c>
    </row>
    <row r="411" spans="1:3" x14ac:dyDescent="0.2">
      <c r="A411" s="14">
        <v>697.4000244140625</v>
      </c>
      <c r="B411" s="14">
        <v>31.052000045776367</v>
      </c>
      <c r="C411">
        <f t="shared" si="6"/>
        <v>964.22670684289551</v>
      </c>
    </row>
    <row r="412" spans="1:3" x14ac:dyDescent="0.2">
      <c r="A412" s="14">
        <v>699.0999755859375</v>
      </c>
      <c r="B412" s="14">
        <v>40.263999938964844</v>
      </c>
      <c r="C412">
        <f t="shared" si="6"/>
        <v>1621.1896910849609</v>
      </c>
    </row>
    <row r="413" spans="1:3" x14ac:dyDescent="0.2">
      <c r="A413" s="14">
        <v>695.4000244140625</v>
      </c>
      <c r="B413" s="14">
        <v>35.810001373291016</v>
      </c>
      <c r="C413">
        <f t="shared" si="6"/>
        <v>1282.3561983551044</v>
      </c>
    </row>
    <row r="414" spans="1:3" x14ac:dyDescent="0.2">
      <c r="A414" s="14">
        <v>693.29998779296875</v>
      </c>
      <c r="B414" s="14">
        <v>43.229999542236328</v>
      </c>
      <c r="C414">
        <f t="shared" si="6"/>
        <v>1868.8328604217531</v>
      </c>
    </row>
    <row r="415" spans="1:3" x14ac:dyDescent="0.2">
      <c r="A415" s="14">
        <v>698.29998779296875</v>
      </c>
      <c r="B415" s="14">
        <v>50.676998138427734</v>
      </c>
      <c r="C415">
        <f t="shared" si="6"/>
        <v>2568.1581403222081</v>
      </c>
    </row>
    <row r="416" spans="1:3" x14ac:dyDescent="0.2">
      <c r="A416" s="14">
        <v>698.9000244140625</v>
      </c>
      <c r="B416" s="14">
        <v>40.402000427246094</v>
      </c>
      <c r="C416">
        <f t="shared" si="6"/>
        <v>1632.3216385231935</v>
      </c>
    </row>
    <row r="417" spans="1:3" x14ac:dyDescent="0.2">
      <c r="A417" s="14">
        <v>700.9000244140625</v>
      </c>
      <c r="B417" s="14">
        <v>28.716999053955078</v>
      </c>
      <c r="C417">
        <f t="shared" si="6"/>
        <v>824.66603466485685</v>
      </c>
    </row>
    <row r="418" spans="1:3" x14ac:dyDescent="0.2">
      <c r="A418" s="14">
        <v>704</v>
      </c>
      <c r="B418" s="14">
        <v>41.734107971191406</v>
      </c>
      <c r="C418">
        <f t="shared" si="6"/>
        <v>1741.7357681510621</v>
      </c>
    </row>
    <row r="419" spans="1:3" x14ac:dyDescent="0.2">
      <c r="A419" s="14">
        <v>648.29998779296875</v>
      </c>
      <c r="B419" s="14">
        <v>23.732999801635742</v>
      </c>
      <c r="C419">
        <f t="shared" si="6"/>
        <v>563.25527958444218</v>
      </c>
    </row>
    <row r="420" spans="1:3" x14ac:dyDescent="0.2">
      <c r="A420" s="14">
        <v>667.9000244140625</v>
      </c>
      <c r="B420" s="14">
        <v>9.9519996643066406</v>
      </c>
      <c r="C420">
        <f t="shared" si="6"/>
        <v>99.042297318359488</v>
      </c>
    </row>
    <row r="421" spans="1:3" x14ac:dyDescent="0.2">
      <c r="A421" s="14">
        <v>660.5</v>
      </c>
      <c r="B421" s="14">
        <v>12.501999855041504</v>
      </c>
      <c r="C421">
        <f t="shared" si="6"/>
        <v>156.30000037545778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189E-D3D1-8C49-B59E-DD57C8111176}">
  <dimension ref="A1:I24"/>
  <sheetViews>
    <sheetView workbookViewId="0">
      <selection activeCell="C25" sqref="C25"/>
    </sheetView>
  </sheetViews>
  <sheetFormatPr baseColWidth="10" defaultRowHeight="16" x14ac:dyDescent="0.2"/>
  <cols>
    <col min="1" max="1" width="13.33203125" customWidth="1"/>
  </cols>
  <sheetData>
    <row r="1" spans="1:9" x14ac:dyDescent="0.2">
      <c r="A1" t="s">
        <v>218</v>
      </c>
    </row>
    <row r="2" spans="1:9" ht="17" thickBot="1" x14ac:dyDescent="0.25"/>
    <row r="3" spans="1:9" x14ac:dyDescent="0.2">
      <c r="A3" s="19" t="s">
        <v>219</v>
      </c>
      <c r="B3" s="19"/>
    </row>
    <row r="4" spans="1:9" x14ac:dyDescent="0.2">
      <c r="A4" s="16" t="s">
        <v>220</v>
      </c>
      <c r="B4" s="16">
        <v>0.7386893918404881</v>
      </c>
    </row>
    <row r="5" spans="1:9" x14ac:dyDescent="0.2">
      <c r="A5" s="16" t="s">
        <v>221</v>
      </c>
      <c r="B5" s="16">
        <v>0.54566201761767008</v>
      </c>
    </row>
    <row r="6" spans="1:9" x14ac:dyDescent="0.2">
      <c r="A6" s="16" t="s">
        <v>222</v>
      </c>
      <c r="B6" s="16">
        <v>0.54348293856547669</v>
      </c>
    </row>
    <row r="7" spans="1:9" x14ac:dyDescent="0.2">
      <c r="A7" s="16" t="s">
        <v>223</v>
      </c>
      <c r="B7" s="16">
        <v>13.586167093692785</v>
      </c>
    </row>
    <row r="8" spans="1:9" ht="17" thickBot="1" x14ac:dyDescent="0.25">
      <c r="A8" s="17" t="s">
        <v>224</v>
      </c>
      <c r="B8" s="17">
        <v>420</v>
      </c>
    </row>
    <row r="10" spans="1:9" ht="17" thickBot="1" x14ac:dyDescent="0.25">
      <c r="A10" t="s">
        <v>225</v>
      </c>
    </row>
    <row r="11" spans="1:9" x14ac:dyDescent="0.2">
      <c r="A11" s="18"/>
      <c r="B11" s="18" t="s">
        <v>230</v>
      </c>
      <c r="C11" s="18" t="s">
        <v>231</v>
      </c>
      <c r="D11" s="18" t="s">
        <v>232</v>
      </c>
      <c r="E11" s="18" t="s">
        <v>233</v>
      </c>
      <c r="F11" s="18" t="s">
        <v>234</v>
      </c>
    </row>
    <row r="12" spans="1:9" x14ac:dyDescent="0.2">
      <c r="A12" s="16" t="s">
        <v>226</v>
      </c>
      <c r="B12" s="16">
        <v>2</v>
      </c>
      <c r="C12" s="16">
        <v>92443.129127098859</v>
      </c>
      <c r="D12" s="16">
        <v>46221.564563549429</v>
      </c>
      <c r="E12" s="16">
        <v>250.40946406621404</v>
      </c>
      <c r="F12" s="16">
        <v>3.6604198455048476E-72</v>
      </c>
    </row>
    <row r="13" spans="1:9" x14ac:dyDescent="0.2">
      <c r="A13" s="16" t="s">
        <v>227</v>
      </c>
      <c r="B13" s="16">
        <v>417</v>
      </c>
      <c r="C13" s="16">
        <v>76971.501436157851</v>
      </c>
      <c r="D13" s="16">
        <v>184.58393629774065</v>
      </c>
      <c r="E13" s="16"/>
      <c r="F13" s="16"/>
    </row>
    <row r="14" spans="1:9" ht="17" thickBot="1" x14ac:dyDescent="0.25">
      <c r="A14" s="17" t="s">
        <v>228</v>
      </c>
      <c r="B14" s="17">
        <v>419</v>
      </c>
      <c r="C14" s="17">
        <v>169414.63056325671</v>
      </c>
      <c r="D14" s="17"/>
      <c r="E14" s="17"/>
      <c r="F14" s="17"/>
    </row>
    <row r="15" spans="1:9" ht="17" thickBot="1" x14ac:dyDescent="0.25"/>
    <row r="16" spans="1:9" x14ac:dyDescent="0.2">
      <c r="A16" s="18"/>
      <c r="B16" s="18" t="s">
        <v>235</v>
      </c>
      <c r="C16" s="18" t="s">
        <v>223</v>
      </c>
      <c r="D16" s="18" t="s">
        <v>236</v>
      </c>
      <c r="E16" s="18" t="s">
        <v>237</v>
      </c>
      <c r="F16" s="18" t="s">
        <v>238</v>
      </c>
      <c r="G16" s="18" t="s">
        <v>239</v>
      </c>
      <c r="H16" s="18" t="s">
        <v>244</v>
      </c>
      <c r="I16" s="18" t="s">
        <v>245</v>
      </c>
    </row>
    <row r="17" spans="1:9" x14ac:dyDescent="0.2">
      <c r="A17" s="16" t="s">
        <v>229</v>
      </c>
      <c r="B17" s="16">
        <v>604.25703718983016</v>
      </c>
      <c r="C17" s="16">
        <v>3.2526780128511508</v>
      </c>
      <c r="D17" s="16">
        <v>185.77216521353913</v>
      </c>
      <c r="E17" s="16">
        <v>0</v>
      </c>
      <c r="F17" s="16">
        <v>597.86334836090896</v>
      </c>
      <c r="G17" s="16">
        <v>610.65072601875136</v>
      </c>
      <c r="H17" s="16">
        <v>597.86334836090896</v>
      </c>
      <c r="I17" s="16">
        <v>610.65072601875136</v>
      </c>
    </row>
    <row r="18" spans="1:9" x14ac:dyDescent="0.2">
      <c r="A18" s="16" t="s">
        <v>212</v>
      </c>
      <c r="B18" s="16">
        <v>4.2294360835795368</v>
      </c>
      <c r="C18" s="16">
        <v>0.32488315107506016</v>
      </c>
      <c r="D18" s="16">
        <v>13.018330035226661</v>
      </c>
      <c r="E18" s="16">
        <v>9.4780207017805395E-33</v>
      </c>
      <c r="F18" s="16">
        <v>3.5908232957393516</v>
      </c>
      <c r="G18" s="16">
        <v>4.8680488714197221</v>
      </c>
      <c r="H18" s="16">
        <v>3.5908232957393516</v>
      </c>
      <c r="I18" s="16">
        <v>4.8680488714197221</v>
      </c>
    </row>
    <row r="19" spans="1:9" ht="17" thickBot="1" x14ac:dyDescent="0.25">
      <c r="A19" s="17" t="s">
        <v>247</v>
      </c>
      <c r="B19" s="17">
        <v>-4.9067759177069764E-2</v>
      </c>
      <c r="C19" s="17">
        <v>6.684339140940067E-3</v>
      </c>
      <c r="D19" s="17">
        <v>-7.3407046145430934</v>
      </c>
      <c r="E19" s="17">
        <v>1.122245454069728E-12</v>
      </c>
      <c r="F19" s="17">
        <v>-6.2206958423135852E-2</v>
      </c>
      <c r="G19" s="17">
        <v>-3.5928559931003676E-2</v>
      </c>
      <c r="H19" s="17">
        <v>-6.2206958423135852E-2</v>
      </c>
      <c r="I19" s="17">
        <v>-3.5928559931003676E-2</v>
      </c>
    </row>
    <row r="21" spans="1:9" x14ac:dyDescent="0.2">
      <c r="A21" t="s">
        <v>248</v>
      </c>
      <c r="B21" t="s">
        <v>249</v>
      </c>
      <c r="C21" t="s">
        <v>246</v>
      </c>
    </row>
    <row r="22" spans="1:9" x14ac:dyDescent="0.2">
      <c r="A22">
        <v>50</v>
      </c>
      <c r="B22">
        <f>A22^2</f>
        <v>2500</v>
      </c>
      <c r="C22">
        <f>B17+B18*A22+B19*B22</f>
        <v>693.05944342613259</v>
      </c>
    </row>
    <row r="23" spans="1:9" x14ac:dyDescent="0.2">
      <c r="A23">
        <v>51</v>
      </c>
      <c r="B23">
        <f>A23^2</f>
        <v>2601</v>
      </c>
      <c r="C23">
        <f>B17+B18*A23+B19*B23</f>
        <v>692.33303583282805</v>
      </c>
    </row>
    <row r="24" spans="1:9" x14ac:dyDescent="0.2">
      <c r="C24">
        <f>C22-C23</f>
        <v>0.7264075933045433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79A61-4152-7740-9D03-017DCA1B1394}">
  <dimension ref="A1:Z198"/>
  <sheetViews>
    <sheetView zoomScale="117" zoomScaleNormal="240" workbookViewId="0">
      <selection activeCell="B6" sqref="B6"/>
    </sheetView>
  </sheetViews>
  <sheetFormatPr baseColWidth="10" defaultRowHeight="15" x14ac:dyDescent="0.2"/>
  <cols>
    <col min="1" max="1" width="6.6640625" style="1" customWidth="1"/>
    <col min="2" max="2" width="8.1640625" style="2" bestFit="1" customWidth="1"/>
    <col min="3" max="3" width="14.83203125" style="2" customWidth="1"/>
    <col min="4" max="4" width="11.1640625" style="2" customWidth="1"/>
    <col min="5" max="5" width="1.5" style="3" customWidth="1"/>
    <col min="6" max="6" width="4.83203125" style="2" bestFit="1" customWidth="1"/>
    <col min="7" max="7" width="8.1640625" style="2" bestFit="1" customWidth="1"/>
    <col min="8" max="8" width="14.83203125" style="2" customWidth="1"/>
    <col min="9" max="9" width="15.6640625" style="2" customWidth="1"/>
    <col min="10" max="10" width="14.83203125" style="2" customWidth="1"/>
    <col min="11" max="11" width="1.5" style="3" customWidth="1"/>
    <col min="12" max="12" width="4.83203125" style="2" bestFit="1" customWidth="1"/>
    <col min="13" max="13" width="8.1640625" style="2" bestFit="1" customWidth="1"/>
    <col min="14" max="14" width="29.1640625" style="2" customWidth="1"/>
    <col min="15" max="15" width="13" style="2" bestFit="1" customWidth="1"/>
    <col min="16" max="16" width="12" style="2" bestFit="1" customWidth="1"/>
    <col min="17" max="17" width="3.83203125" style="2" bestFit="1" customWidth="1"/>
    <col min="18" max="18" width="4.1640625" style="2" bestFit="1" customWidth="1"/>
    <col min="19" max="19" width="1.5" style="3" customWidth="1"/>
    <col min="20" max="20" width="4.83203125" style="2" bestFit="1" customWidth="1"/>
    <col min="21" max="21" width="8.1640625" style="2" bestFit="1" customWidth="1"/>
    <col min="22" max="22" width="12.6640625" style="2" customWidth="1"/>
    <col min="23" max="23" width="5.1640625" style="2" bestFit="1" customWidth="1"/>
    <col min="24" max="24" width="12.5" style="2" customWidth="1"/>
    <col min="25" max="25" width="5.6640625" style="2" bestFit="1" customWidth="1"/>
    <col min="26" max="26" width="4.1640625" style="2" bestFit="1" customWidth="1"/>
    <col min="27" max="16384" width="10.83203125" style="2"/>
  </cols>
  <sheetData>
    <row r="1" spans="1:26" x14ac:dyDescent="0.2">
      <c r="F1" s="1"/>
      <c r="L1" s="1"/>
      <c r="N1" s="4" t="s">
        <v>0</v>
      </c>
      <c r="Q1" s="5" t="s">
        <v>1</v>
      </c>
      <c r="R1" s="6">
        <v>0.8</v>
      </c>
      <c r="T1" s="1"/>
      <c r="V1" s="4" t="s">
        <v>2</v>
      </c>
      <c r="Y1" s="5" t="s">
        <v>3</v>
      </c>
      <c r="Z1" s="6">
        <v>0.2</v>
      </c>
    </row>
    <row r="2" spans="1:26" ht="16" x14ac:dyDescent="0.2">
      <c r="C2" s="2" t="str">
        <f ca="1">_xlfn.FORMULATEXT(C8)</f>
        <v>=AVERAGE(B6:B7)</v>
      </c>
      <c r="D2" s="2" t="str">
        <f ca="1">_xlfn.FORMULATEXT(D8)</f>
        <v>=ABS(B8-C8)</v>
      </c>
      <c r="F2" s="1"/>
      <c r="H2" s="2" t="str">
        <f ca="1">_xlfn.FORMULATEXT(H10)</f>
        <v>=AVERAGE(G6:G9)</v>
      </c>
      <c r="I2" s="2" t="str">
        <f t="shared" ref="I2:J2" ca="1" si="0">_xlfn.FORMULATEXT(I10)</f>
        <v>=ABS(G10-H10)</v>
      </c>
      <c r="J2" s="2" t="str">
        <f t="shared" ca="1" si="0"/>
        <v>=(G10-H10)^2</v>
      </c>
      <c r="L2" s="1"/>
      <c r="N2" s="2" t="str">
        <f t="shared" ref="N2:P2" ca="1" si="1">_xlfn.FORMULATEXT(N10)</f>
        <v>=$R$1*M9+$R$3*M8+$R$4*M7</v>
      </c>
      <c r="O2" s="2" t="str">
        <f t="shared" ca="1" si="1"/>
        <v>=ABS(M10-N10)</v>
      </c>
      <c r="P2" s="2" t="str">
        <f t="shared" ca="1" si="1"/>
        <v>=(M10-N10)^2</v>
      </c>
      <c r="Q2" s="5"/>
      <c r="R2" s="6"/>
      <c r="T2" s="1"/>
      <c r="V2" s="2" t="str">
        <f t="shared" ref="V2" ca="1" si="2">_xlfn.FORMULATEXT(V10)</f>
        <v>=V9+$Z$1*(U9-V9)</v>
      </c>
      <c r="X2" s="2" t="str">
        <f t="shared" ref="X2" ca="1" si="3">_xlfn.FORMULATEXT(X10)</f>
        <v>=(U10-V10)^2</v>
      </c>
      <c r="Y2" s="5"/>
      <c r="Z2" s="6"/>
    </row>
    <row r="3" spans="1:26" x14ac:dyDescent="0.2">
      <c r="C3" s="4" t="s">
        <v>4</v>
      </c>
      <c r="D3" s="4" t="s">
        <v>5</v>
      </c>
      <c r="F3" s="1"/>
      <c r="H3" s="4" t="s">
        <v>6</v>
      </c>
      <c r="I3" s="4" t="s">
        <v>5</v>
      </c>
      <c r="J3" s="4" t="s">
        <v>7</v>
      </c>
      <c r="L3" s="1"/>
      <c r="N3" s="4" t="s">
        <v>8</v>
      </c>
      <c r="O3" s="4" t="s">
        <v>5</v>
      </c>
      <c r="P3" s="4" t="s">
        <v>7</v>
      </c>
      <c r="Q3" s="5" t="s">
        <v>9</v>
      </c>
      <c r="R3" s="6">
        <v>0.1</v>
      </c>
      <c r="T3" s="1"/>
      <c r="V3" s="4" t="s">
        <v>10</v>
      </c>
      <c r="W3" s="4" t="s">
        <v>5</v>
      </c>
      <c r="X3" s="4" t="s">
        <v>7</v>
      </c>
    </row>
    <row r="4" spans="1:26" x14ac:dyDescent="0.2">
      <c r="B4" s="7" t="s">
        <v>11</v>
      </c>
      <c r="C4" s="7" t="s">
        <v>12</v>
      </c>
      <c r="D4" s="8">
        <f>AVERAGE(D8:D198)</f>
        <v>4653.4659685863871</v>
      </c>
      <c r="F4" s="1"/>
      <c r="G4" s="7" t="s">
        <v>11</v>
      </c>
      <c r="H4" s="7" t="s">
        <v>12</v>
      </c>
      <c r="I4" s="8">
        <f>AVERAGE(I10:I198)</f>
        <v>2.1519930097791931</v>
      </c>
      <c r="J4" s="8">
        <f>AVERAGE(J10:J198)^0.5</f>
        <v>2.5857964748034563</v>
      </c>
      <c r="L4" s="1"/>
      <c r="M4" s="7" t="s">
        <v>11</v>
      </c>
      <c r="N4" s="7" t="s">
        <v>12</v>
      </c>
      <c r="O4" s="8">
        <f>AVERAGE(O9:O198)</f>
        <v>4061.3749506578893</v>
      </c>
      <c r="P4" s="8">
        <f>AVERAGE(P9:P198)^0.5</f>
        <v>5102.4129733916789</v>
      </c>
      <c r="Q4" s="5" t="s">
        <v>13</v>
      </c>
      <c r="R4" s="6">
        <v>0.1</v>
      </c>
      <c r="T4" s="1"/>
      <c r="U4" s="7" t="s">
        <v>11</v>
      </c>
      <c r="V4" s="7" t="s">
        <v>12</v>
      </c>
      <c r="W4" s="8">
        <f>AVERAGE(W7:W198)</f>
        <v>4.1540175954399414</v>
      </c>
      <c r="X4" s="8">
        <f>AVERAGE(X7:X198)^0.5</f>
        <v>4.9174659185256058</v>
      </c>
    </row>
    <row r="5" spans="1:26" x14ac:dyDescent="0.2">
      <c r="A5" s="9" t="s">
        <v>14</v>
      </c>
      <c r="B5" s="7" t="s">
        <v>209</v>
      </c>
      <c r="C5" s="7" t="s">
        <v>209</v>
      </c>
      <c r="F5" s="9" t="s">
        <v>14</v>
      </c>
      <c r="G5" s="7" t="s">
        <v>15</v>
      </c>
      <c r="H5" s="7" t="s">
        <v>15</v>
      </c>
      <c r="L5" s="9" t="s">
        <v>14</v>
      </c>
      <c r="M5" s="7" t="s">
        <v>209</v>
      </c>
      <c r="N5" s="7" t="s">
        <v>209</v>
      </c>
      <c r="T5" s="9" t="s">
        <v>14</v>
      </c>
      <c r="U5" s="7" t="s">
        <v>15</v>
      </c>
      <c r="V5" s="7" t="s">
        <v>15</v>
      </c>
    </row>
    <row r="6" spans="1:26" ht="16" x14ac:dyDescent="0.2">
      <c r="A6" s="10" t="s">
        <v>16</v>
      </c>
      <c r="B6" s="12">
        <v>10149</v>
      </c>
      <c r="F6" s="10" t="s">
        <v>16</v>
      </c>
      <c r="G6" s="8">
        <v>27.776666641235401</v>
      </c>
      <c r="L6" s="10" t="s">
        <v>16</v>
      </c>
      <c r="M6" s="12">
        <v>10149</v>
      </c>
      <c r="T6" s="10" t="s">
        <v>16</v>
      </c>
      <c r="U6" s="8">
        <v>27.776666641235401</v>
      </c>
    </row>
    <row r="7" spans="1:26" ht="16" x14ac:dyDescent="0.2">
      <c r="A7" s="10" t="s">
        <v>17</v>
      </c>
      <c r="B7" s="12">
        <v>10904</v>
      </c>
      <c r="F7" s="10" t="s">
        <v>17</v>
      </c>
      <c r="G7" s="8">
        <v>28.013334274291999</v>
      </c>
      <c r="L7" s="10" t="s">
        <v>17</v>
      </c>
      <c r="M7" s="12">
        <v>10904</v>
      </c>
      <c r="T7" s="10" t="s">
        <v>17</v>
      </c>
      <c r="U7" s="8">
        <v>28.013334274291999</v>
      </c>
      <c r="V7" s="8">
        <f>U6</f>
        <v>27.776666641235401</v>
      </c>
      <c r="W7" s="8">
        <f>ABS(U7-V7)</f>
        <v>0.23666763305659799</v>
      </c>
      <c r="X7" s="11">
        <f>(U7-V7)^2</f>
        <v>5.6011568536612516E-2</v>
      </c>
    </row>
    <row r="8" spans="1:26" ht="16" x14ac:dyDescent="0.2">
      <c r="A8" s="10" t="s">
        <v>18</v>
      </c>
      <c r="B8" s="12">
        <v>11231</v>
      </c>
      <c r="C8" s="8">
        <f>AVERAGE(B6:B7)</f>
        <v>10526.5</v>
      </c>
      <c r="D8" s="8">
        <f>ABS(B8-C8)</f>
        <v>704.5</v>
      </c>
      <c r="F8" s="10" t="s">
        <v>18</v>
      </c>
      <c r="G8" s="8">
        <v>28.263334274291999</v>
      </c>
      <c r="H8" s="8"/>
      <c r="I8" s="8"/>
      <c r="L8" s="10" t="s">
        <v>18</v>
      </c>
      <c r="M8" s="12">
        <v>11231</v>
      </c>
      <c r="N8" s="8"/>
      <c r="O8" s="8"/>
      <c r="T8" s="10" t="s">
        <v>18</v>
      </c>
      <c r="U8" s="8">
        <v>28.263334274291999</v>
      </c>
      <c r="V8" s="8">
        <f>V7+$Z$1*(U7-V7)</f>
        <v>27.824000167846719</v>
      </c>
      <c r="W8" s="8">
        <f t="shared" ref="W8:W71" si="4">ABS(U8-V8)</f>
        <v>0.43933410644527982</v>
      </c>
      <c r="X8" s="11">
        <f t="shared" ref="X8:X71" si="5">(U8-V8)^2</f>
        <v>0.19301445708607246</v>
      </c>
    </row>
    <row r="9" spans="1:26" ht="16" x14ac:dyDescent="0.2">
      <c r="A9" s="10" t="s">
        <v>19</v>
      </c>
      <c r="B9" s="12">
        <v>11075</v>
      </c>
      <c r="C9" s="8">
        <f t="shared" ref="C9:C72" si="6">AVERAGE(B7:B8)</f>
        <v>11067.5</v>
      </c>
      <c r="D9" s="8">
        <f t="shared" ref="D9:D72" si="7">ABS(B9-C9)</f>
        <v>7.5</v>
      </c>
      <c r="F9" s="10" t="s">
        <v>19</v>
      </c>
      <c r="G9" s="8">
        <v>28.399999618530298</v>
      </c>
      <c r="H9" s="8"/>
      <c r="I9" s="8"/>
      <c r="L9" s="10" t="s">
        <v>19</v>
      </c>
      <c r="M9" s="12">
        <v>11075</v>
      </c>
      <c r="N9" s="8">
        <f t="shared" ref="N9:N72" si="8">$R$1*M8+$R$3*M7+$R$4*M6</f>
        <v>11090.1</v>
      </c>
      <c r="O9" s="8">
        <f>ABS(M9-N9)</f>
        <v>15.100000000000364</v>
      </c>
      <c r="P9" s="11">
        <f>(M9-N9)^2</f>
        <v>228.01000000001099</v>
      </c>
      <c r="T9" s="10" t="s">
        <v>19</v>
      </c>
      <c r="U9" s="8">
        <v>28.399999618530298</v>
      </c>
      <c r="V9" s="8">
        <f t="shared" ref="V9:V72" si="9">V8+$Z$1*(U8-V8)</f>
        <v>27.911866989135774</v>
      </c>
      <c r="W9" s="8">
        <f t="shared" si="4"/>
        <v>0.48813262939452429</v>
      </c>
      <c r="X9" s="11">
        <f t="shared" si="5"/>
        <v>0.23827346387961199</v>
      </c>
    </row>
    <row r="10" spans="1:26" ht="16" x14ac:dyDescent="0.2">
      <c r="A10" s="10" t="s">
        <v>20</v>
      </c>
      <c r="B10" s="12">
        <v>10973</v>
      </c>
      <c r="C10" s="8">
        <f t="shared" si="6"/>
        <v>11153</v>
      </c>
      <c r="D10" s="8">
        <f t="shared" si="7"/>
        <v>180</v>
      </c>
      <c r="F10" s="10" t="s">
        <v>20</v>
      </c>
      <c r="G10" s="8">
        <v>28.736665725708001</v>
      </c>
      <c r="H10" s="8">
        <f>AVERAGE(G6:G9)</f>
        <v>28.113333702087424</v>
      </c>
      <c r="I10" s="8">
        <f>ABS(G10-H10)</f>
        <v>0.62333202362057705</v>
      </c>
      <c r="J10" s="11">
        <f>(G10-H10)^2</f>
        <v>0.38854281167092364</v>
      </c>
      <c r="L10" s="10" t="s">
        <v>20</v>
      </c>
      <c r="M10" s="12">
        <v>10973</v>
      </c>
      <c r="N10" s="8">
        <f t="shared" si="8"/>
        <v>11073.5</v>
      </c>
      <c r="O10" s="8">
        <f>ABS(M10-N10)</f>
        <v>100.5</v>
      </c>
      <c r="P10" s="11">
        <f t="shared" ref="P10:P73" si="10">(M10-N10)^2</f>
        <v>10100.25</v>
      </c>
      <c r="T10" s="10" t="s">
        <v>20</v>
      </c>
      <c r="U10" s="8">
        <v>28.736665725708001</v>
      </c>
      <c r="V10" s="8">
        <f t="shared" si="9"/>
        <v>28.009493515014679</v>
      </c>
      <c r="W10" s="8">
        <f t="shared" si="4"/>
        <v>0.72717221069332183</v>
      </c>
      <c r="X10" s="11">
        <f t="shared" si="5"/>
        <v>0.52877942400461286</v>
      </c>
    </row>
    <row r="11" spans="1:26" ht="16" x14ac:dyDescent="0.2">
      <c r="A11" s="10" t="s">
        <v>21</v>
      </c>
      <c r="B11" s="12">
        <v>11325.2998046875</v>
      </c>
      <c r="C11" s="8">
        <f t="shared" si="6"/>
        <v>11024</v>
      </c>
      <c r="D11" s="8">
        <f t="shared" si="7"/>
        <v>301.2998046875</v>
      </c>
      <c r="F11" s="10" t="s">
        <v>21</v>
      </c>
      <c r="G11" s="8">
        <v>28.930000305175799</v>
      </c>
      <c r="H11" s="8">
        <f t="shared" ref="H11:H74" si="11">AVERAGE(G7:G10)</f>
        <v>28.353333473205574</v>
      </c>
      <c r="I11" s="8">
        <f t="shared" ref="I11:I74" si="12">ABS(G11-H11)</f>
        <v>0.5766668319702255</v>
      </c>
      <c r="J11" s="11">
        <f t="shared" ref="J11:J74" si="13">(G11-H11)^2</f>
        <v>0.33254463509457627</v>
      </c>
      <c r="L11" s="10" t="s">
        <v>21</v>
      </c>
      <c r="M11" s="12">
        <v>11325.2998046875</v>
      </c>
      <c r="N11" s="8">
        <f t="shared" si="8"/>
        <v>11009</v>
      </c>
      <c r="O11" s="8">
        <f t="shared" ref="O11:O74" si="14">ABS(M11-N11)</f>
        <v>316.2998046875</v>
      </c>
      <c r="P11" s="11">
        <f t="shared" si="10"/>
        <v>100045.56644535065</v>
      </c>
      <c r="T11" s="10" t="s">
        <v>21</v>
      </c>
      <c r="U11" s="8">
        <v>28.930000305175799</v>
      </c>
      <c r="V11" s="8">
        <f t="shared" si="9"/>
        <v>28.154927957153344</v>
      </c>
      <c r="W11" s="8">
        <f t="shared" si="4"/>
        <v>0.77507234802245506</v>
      </c>
      <c r="X11" s="11">
        <f t="shared" si="5"/>
        <v>0.60073714466904171</v>
      </c>
    </row>
    <row r="12" spans="1:26" ht="16" x14ac:dyDescent="0.2">
      <c r="A12" s="10" t="s">
        <v>22</v>
      </c>
      <c r="B12" s="12">
        <v>11734.099609375</v>
      </c>
      <c r="C12" s="8">
        <f t="shared" si="6"/>
        <v>11149.14990234375</v>
      </c>
      <c r="D12" s="8">
        <f t="shared" si="7"/>
        <v>584.94970703125</v>
      </c>
      <c r="F12" s="10" t="s">
        <v>22</v>
      </c>
      <c r="G12" s="8">
        <v>28.913333892822301</v>
      </c>
      <c r="H12" s="8">
        <f t="shared" si="11"/>
        <v>28.582499980926524</v>
      </c>
      <c r="I12" s="8">
        <f t="shared" si="12"/>
        <v>0.33083391189577682</v>
      </c>
      <c r="J12" s="11">
        <f t="shared" si="13"/>
        <v>0.10945107726026262</v>
      </c>
      <c r="L12" s="10" t="s">
        <v>22</v>
      </c>
      <c r="M12" s="12">
        <v>11734.099609375</v>
      </c>
      <c r="N12" s="8">
        <f t="shared" si="8"/>
        <v>11265.039843749999</v>
      </c>
      <c r="O12" s="8">
        <f t="shared" si="14"/>
        <v>469.05976562500109</v>
      </c>
      <c r="P12" s="11">
        <f t="shared" si="10"/>
        <v>220017.06372818095</v>
      </c>
      <c r="T12" s="10" t="s">
        <v>22</v>
      </c>
      <c r="U12" s="8">
        <v>28.913333892822301</v>
      </c>
      <c r="V12" s="8">
        <f t="shared" si="9"/>
        <v>28.309942426757836</v>
      </c>
      <c r="W12" s="8">
        <f t="shared" si="4"/>
        <v>0.60339146606446548</v>
      </c>
      <c r="X12" s="11">
        <f t="shared" si="5"/>
        <v>0.36408126131942498</v>
      </c>
    </row>
    <row r="13" spans="1:26" ht="16" x14ac:dyDescent="0.2">
      <c r="A13" s="10" t="s">
        <v>23</v>
      </c>
      <c r="B13" s="12">
        <v>12080.099609375</v>
      </c>
      <c r="C13" s="8">
        <f t="shared" si="6"/>
        <v>11529.69970703125</v>
      </c>
      <c r="D13" s="8">
        <f t="shared" si="7"/>
        <v>550.39990234375</v>
      </c>
      <c r="F13" s="10" t="s">
        <v>23</v>
      </c>
      <c r="G13" s="8">
        <v>28.943332672119102</v>
      </c>
      <c r="H13" s="8">
        <f t="shared" si="11"/>
        <v>28.744999885559096</v>
      </c>
      <c r="I13" s="8">
        <f t="shared" si="12"/>
        <v>0.1983327865600053</v>
      </c>
      <c r="J13" s="11">
        <f t="shared" si="13"/>
        <v>3.9335894224656623E-2</v>
      </c>
      <c r="L13" s="10" t="s">
        <v>23</v>
      </c>
      <c r="M13" s="12">
        <v>12080.099609375</v>
      </c>
      <c r="N13" s="8">
        <f t="shared" si="8"/>
        <v>11617.109667968749</v>
      </c>
      <c r="O13" s="8">
        <f t="shared" si="14"/>
        <v>462.98994140625109</v>
      </c>
      <c r="P13" s="11">
        <f t="shared" si="10"/>
        <v>214359.68584336381</v>
      </c>
      <c r="T13" s="10" t="s">
        <v>23</v>
      </c>
      <c r="U13" s="8">
        <v>28.943332672119102</v>
      </c>
      <c r="V13" s="8">
        <f t="shared" si="9"/>
        <v>28.430620719970729</v>
      </c>
      <c r="W13" s="8">
        <f t="shared" si="4"/>
        <v>0.51271195214837206</v>
      </c>
      <c r="X13" s="11">
        <f t="shared" si="5"/>
        <v>0.26287354587579459</v>
      </c>
    </row>
    <row r="14" spans="1:26" ht="16" x14ac:dyDescent="0.2">
      <c r="A14" s="10" t="s">
        <v>24</v>
      </c>
      <c r="B14" s="12">
        <v>12223</v>
      </c>
      <c r="C14" s="8">
        <f t="shared" si="6"/>
        <v>11907.099609375</v>
      </c>
      <c r="D14" s="8">
        <f t="shared" si="7"/>
        <v>315.900390625</v>
      </c>
      <c r="F14" s="10" t="s">
        <v>24</v>
      </c>
      <c r="G14" s="8">
        <v>28.993333816528299</v>
      </c>
      <c r="H14" s="8">
        <f t="shared" si="11"/>
        <v>28.880833148956302</v>
      </c>
      <c r="I14" s="8">
        <f t="shared" si="12"/>
        <v>0.11250066757199662</v>
      </c>
      <c r="J14" s="11">
        <f t="shared" si="13"/>
        <v>1.265640020414489E-2</v>
      </c>
      <c r="L14" s="10" t="s">
        <v>24</v>
      </c>
      <c r="M14" s="12">
        <v>12223</v>
      </c>
      <c r="N14" s="8">
        <f t="shared" si="8"/>
        <v>11970.01962890625</v>
      </c>
      <c r="O14" s="8">
        <f t="shared" si="14"/>
        <v>252.98037109375036</v>
      </c>
      <c r="P14" s="11">
        <f t="shared" si="10"/>
        <v>63999.068158731643</v>
      </c>
      <c r="T14" s="10" t="s">
        <v>24</v>
      </c>
      <c r="U14" s="8">
        <v>28.993333816528299</v>
      </c>
      <c r="V14" s="8">
        <f t="shared" si="9"/>
        <v>28.533163110400405</v>
      </c>
      <c r="W14" s="8">
        <f t="shared" si="4"/>
        <v>0.46017070612789368</v>
      </c>
      <c r="X14" s="11">
        <f t="shared" si="5"/>
        <v>0.21175707877824429</v>
      </c>
    </row>
    <row r="15" spans="1:26" ht="16" x14ac:dyDescent="0.2">
      <c r="A15" s="10" t="s">
        <v>25</v>
      </c>
      <c r="B15" s="12">
        <v>12869</v>
      </c>
      <c r="C15" s="8">
        <f t="shared" si="6"/>
        <v>12151.5498046875</v>
      </c>
      <c r="D15" s="8">
        <f t="shared" si="7"/>
        <v>717.4501953125</v>
      </c>
      <c r="F15" s="10" t="s">
        <v>25</v>
      </c>
      <c r="G15" s="8">
        <v>29.043333053588899</v>
      </c>
      <c r="H15" s="8">
        <f t="shared" si="11"/>
        <v>28.945000171661377</v>
      </c>
      <c r="I15" s="8">
        <f t="shared" si="12"/>
        <v>9.8332881927522209E-2</v>
      </c>
      <c r="J15" s="11">
        <f t="shared" si="13"/>
        <v>9.6693556681720239E-3</v>
      </c>
      <c r="L15" s="10" t="s">
        <v>25</v>
      </c>
      <c r="M15" s="12">
        <v>12869</v>
      </c>
      <c r="N15" s="8">
        <f t="shared" si="8"/>
        <v>12159.819921875</v>
      </c>
      <c r="O15" s="8">
        <f t="shared" si="14"/>
        <v>709.18007812500036</v>
      </c>
      <c r="P15" s="11">
        <f t="shared" si="10"/>
        <v>502936.3832093816</v>
      </c>
      <c r="T15" s="10" t="s">
        <v>25</v>
      </c>
      <c r="U15" s="8">
        <v>29.043333053588899</v>
      </c>
      <c r="V15" s="8">
        <f t="shared" si="9"/>
        <v>28.625197251625984</v>
      </c>
      <c r="W15" s="8">
        <f t="shared" si="4"/>
        <v>0.41813580196291511</v>
      </c>
      <c r="X15" s="11">
        <f t="shared" si="5"/>
        <v>0.17483754888317016</v>
      </c>
    </row>
    <row r="16" spans="1:26" ht="16" x14ac:dyDescent="0.2">
      <c r="A16" s="10" t="s">
        <v>26</v>
      </c>
      <c r="B16" s="12">
        <v>13680</v>
      </c>
      <c r="C16" s="8">
        <f t="shared" si="6"/>
        <v>12546</v>
      </c>
      <c r="D16" s="8">
        <f t="shared" si="7"/>
        <v>1134</v>
      </c>
      <c r="F16" s="10" t="s">
        <v>26</v>
      </c>
      <c r="G16" s="8">
        <v>29.193332672119102</v>
      </c>
      <c r="H16" s="8">
        <f t="shared" si="11"/>
        <v>28.973333358764648</v>
      </c>
      <c r="I16" s="8">
        <f t="shared" si="12"/>
        <v>0.21999931335445311</v>
      </c>
      <c r="J16" s="11">
        <f t="shared" si="13"/>
        <v>4.839969787643085E-2</v>
      </c>
      <c r="L16" s="10" t="s">
        <v>26</v>
      </c>
      <c r="M16" s="12">
        <v>13680</v>
      </c>
      <c r="N16" s="8">
        <f t="shared" si="8"/>
        <v>12725.509960937499</v>
      </c>
      <c r="O16" s="8">
        <f t="shared" si="14"/>
        <v>954.49003906250073</v>
      </c>
      <c r="P16" s="11">
        <f t="shared" si="10"/>
        <v>911051.23466953414</v>
      </c>
      <c r="T16" s="10" t="s">
        <v>26</v>
      </c>
      <c r="U16" s="8">
        <v>29.193332672119102</v>
      </c>
      <c r="V16" s="8">
        <f t="shared" si="9"/>
        <v>28.708824412018568</v>
      </c>
      <c r="W16" s="8">
        <f t="shared" si="4"/>
        <v>0.48450826010053305</v>
      </c>
      <c r="X16" s="11">
        <f t="shared" si="5"/>
        <v>0.23474825410564579</v>
      </c>
    </row>
    <row r="17" spans="1:24" ht="16" x14ac:dyDescent="0.2">
      <c r="A17" s="10" t="s">
        <v>27</v>
      </c>
      <c r="B17" s="12">
        <v>13819</v>
      </c>
      <c r="C17" s="8">
        <f t="shared" si="6"/>
        <v>13274.5</v>
      </c>
      <c r="D17" s="8">
        <f t="shared" si="7"/>
        <v>544.5</v>
      </c>
      <c r="F17" s="10" t="s">
        <v>27</v>
      </c>
      <c r="G17" s="8">
        <v>29.370000839233398</v>
      </c>
      <c r="H17" s="8">
        <f t="shared" si="11"/>
        <v>29.043333053588849</v>
      </c>
      <c r="I17" s="8">
        <f t="shared" si="12"/>
        <v>0.32666778564454901</v>
      </c>
      <c r="J17" s="11">
        <f t="shared" si="13"/>
        <v>0.10671184217791302</v>
      </c>
      <c r="L17" s="10" t="s">
        <v>27</v>
      </c>
      <c r="M17" s="12">
        <v>13819</v>
      </c>
      <c r="N17" s="8">
        <f t="shared" si="8"/>
        <v>13453.199999999999</v>
      </c>
      <c r="O17" s="8">
        <f t="shared" si="14"/>
        <v>365.80000000000109</v>
      </c>
      <c r="P17" s="11">
        <f t="shared" si="10"/>
        <v>133809.6400000008</v>
      </c>
      <c r="T17" s="10" t="s">
        <v>27</v>
      </c>
      <c r="U17" s="8">
        <v>29.370000839233398</v>
      </c>
      <c r="V17" s="8">
        <f t="shared" si="9"/>
        <v>28.805726064038677</v>
      </c>
      <c r="W17" s="8">
        <f t="shared" si="4"/>
        <v>0.56427477519472191</v>
      </c>
      <c r="X17" s="11">
        <f t="shared" si="5"/>
        <v>0.31840602192105394</v>
      </c>
    </row>
    <row r="18" spans="1:24" ht="16" x14ac:dyDescent="0.2">
      <c r="A18" s="10" t="s">
        <v>28</v>
      </c>
      <c r="B18" s="12">
        <v>15162</v>
      </c>
      <c r="C18" s="8">
        <f t="shared" si="6"/>
        <v>13749.5</v>
      </c>
      <c r="D18" s="8">
        <f t="shared" si="7"/>
        <v>1412.5</v>
      </c>
      <c r="F18" s="10" t="s">
        <v>28</v>
      </c>
      <c r="G18" s="8">
        <v>29.3966674804688</v>
      </c>
      <c r="H18" s="8">
        <f t="shared" si="11"/>
        <v>29.150000095367425</v>
      </c>
      <c r="I18" s="8">
        <f t="shared" si="12"/>
        <v>0.2466673851013752</v>
      </c>
      <c r="J18" s="11">
        <f t="shared" si="13"/>
        <v>6.0844798872750135E-2</v>
      </c>
      <c r="L18" s="10" t="s">
        <v>28</v>
      </c>
      <c r="M18" s="12">
        <v>15162</v>
      </c>
      <c r="N18" s="8">
        <f t="shared" si="8"/>
        <v>13710.1</v>
      </c>
      <c r="O18" s="8">
        <f t="shared" si="14"/>
        <v>1451.8999999999996</v>
      </c>
      <c r="P18" s="11">
        <f t="shared" si="10"/>
        <v>2108013.6099999989</v>
      </c>
      <c r="T18" s="10" t="s">
        <v>28</v>
      </c>
      <c r="U18" s="8">
        <v>29.3966674804688</v>
      </c>
      <c r="V18" s="8">
        <f t="shared" si="9"/>
        <v>28.918581019077621</v>
      </c>
      <c r="W18" s="8">
        <f t="shared" si="4"/>
        <v>0.47808646139117883</v>
      </c>
      <c r="X18" s="11">
        <f t="shared" si="5"/>
        <v>0.22856666456553912</v>
      </c>
    </row>
    <row r="19" spans="1:24" ht="16" x14ac:dyDescent="0.2">
      <c r="A19" s="10" t="s">
        <v>29</v>
      </c>
      <c r="B19" s="12">
        <v>15364</v>
      </c>
      <c r="C19" s="8">
        <f t="shared" si="6"/>
        <v>14490.5</v>
      </c>
      <c r="D19" s="8">
        <f t="shared" si="7"/>
        <v>873.5</v>
      </c>
      <c r="F19" s="10" t="s">
        <v>29</v>
      </c>
      <c r="G19" s="8">
        <v>29.5733337402344</v>
      </c>
      <c r="H19" s="8">
        <f t="shared" si="11"/>
        <v>29.250833511352553</v>
      </c>
      <c r="I19" s="8">
        <f t="shared" si="12"/>
        <v>0.3225002288818466</v>
      </c>
      <c r="J19" s="11">
        <f t="shared" si="13"/>
        <v>0.10400639762884344</v>
      </c>
      <c r="L19" s="10" t="s">
        <v>29</v>
      </c>
      <c r="M19" s="12">
        <v>15364</v>
      </c>
      <c r="N19" s="8">
        <f t="shared" si="8"/>
        <v>14879.5</v>
      </c>
      <c r="O19" s="8">
        <f t="shared" si="14"/>
        <v>484.5</v>
      </c>
      <c r="P19" s="11">
        <f t="shared" si="10"/>
        <v>234740.25</v>
      </c>
      <c r="T19" s="10" t="s">
        <v>29</v>
      </c>
      <c r="U19" s="8">
        <v>29.5733337402344</v>
      </c>
      <c r="V19" s="8">
        <f t="shared" si="9"/>
        <v>29.014198311355855</v>
      </c>
      <c r="W19" s="8">
        <f t="shared" si="4"/>
        <v>0.55913542887854462</v>
      </c>
      <c r="X19" s="11">
        <f t="shared" si="5"/>
        <v>0.31263242782719403</v>
      </c>
    </row>
    <row r="20" spans="1:24" ht="16" x14ac:dyDescent="0.2">
      <c r="A20" s="10" t="s">
        <v>30</v>
      </c>
      <c r="B20" s="12">
        <v>16239</v>
      </c>
      <c r="C20" s="8">
        <f t="shared" si="6"/>
        <v>15263</v>
      </c>
      <c r="D20" s="8">
        <f t="shared" si="7"/>
        <v>976</v>
      </c>
      <c r="F20" s="10" t="s">
        <v>30</v>
      </c>
      <c r="G20" s="8">
        <v>29.590000152587901</v>
      </c>
      <c r="H20" s="8">
        <f t="shared" si="11"/>
        <v>29.383333683013923</v>
      </c>
      <c r="I20" s="8">
        <f t="shared" si="12"/>
        <v>0.20666646957397816</v>
      </c>
      <c r="J20" s="11">
        <f t="shared" si="13"/>
        <v>4.2711029646172044E-2</v>
      </c>
      <c r="L20" s="10" t="s">
        <v>30</v>
      </c>
      <c r="M20" s="12">
        <v>16239</v>
      </c>
      <c r="N20" s="8">
        <f t="shared" si="8"/>
        <v>15189.300000000001</v>
      </c>
      <c r="O20" s="8">
        <f t="shared" si="14"/>
        <v>1049.6999999999989</v>
      </c>
      <c r="P20" s="11">
        <f t="shared" si="10"/>
        <v>1101870.0899999978</v>
      </c>
      <c r="T20" s="10" t="s">
        <v>30</v>
      </c>
      <c r="U20" s="8">
        <v>29.590000152587901</v>
      </c>
      <c r="V20" s="8">
        <f t="shared" si="9"/>
        <v>29.126025397131563</v>
      </c>
      <c r="W20" s="8">
        <f t="shared" si="4"/>
        <v>0.46397475545633782</v>
      </c>
      <c r="X20" s="11">
        <f t="shared" si="5"/>
        <v>0.21527257370076847</v>
      </c>
    </row>
    <row r="21" spans="1:24" ht="16" x14ac:dyDescent="0.2">
      <c r="A21" s="10" t="s">
        <v>31</v>
      </c>
      <c r="B21" s="12">
        <v>17026</v>
      </c>
      <c r="C21" s="8">
        <f t="shared" si="6"/>
        <v>15801.5</v>
      </c>
      <c r="D21" s="8">
        <f t="shared" si="7"/>
        <v>1224.5</v>
      </c>
      <c r="F21" s="10" t="s">
        <v>31</v>
      </c>
      <c r="G21" s="8">
        <v>29.780000686645501</v>
      </c>
      <c r="H21" s="8">
        <f t="shared" si="11"/>
        <v>29.482500553131125</v>
      </c>
      <c r="I21" s="8">
        <f t="shared" si="12"/>
        <v>0.29750013351437588</v>
      </c>
      <c r="J21" s="11">
        <f t="shared" si="13"/>
        <v>8.8506329441071466E-2</v>
      </c>
      <c r="L21" s="10" t="s">
        <v>31</v>
      </c>
      <c r="M21" s="12">
        <v>17026</v>
      </c>
      <c r="N21" s="8">
        <f t="shared" si="8"/>
        <v>16043.800000000001</v>
      </c>
      <c r="O21" s="8">
        <f t="shared" si="14"/>
        <v>982.19999999999891</v>
      </c>
      <c r="P21" s="11">
        <f t="shared" si="10"/>
        <v>964716.83999999787</v>
      </c>
      <c r="T21" s="10" t="s">
        <v>31</v>
      </c>
      <c r="U21" s="8">
        <v>29.780000686645501</v>
      </c>
      <c r="V21" s="8">
        <f t="shared" si="9"/>
        <v>29.218820348222831</v>
      </c>
      <c r="W21" s="8">
        <f t="shared" si="4"/>
        <v>0.56118033842266968</v>
      </c>
      <c r="X21" s="11">
        <f t="shared" si="5"/>
        <v>0.31492337223218209</v>
      </c>
    </row>
    <row r="22" spans="1:24" ht="16" x14ac:dyDescent="0.2">
      <c r="A22" s="10" t="s">
        <v>32</v>
      </c>
      <c r="B22" s="12">
        <v>17959</v>
      </c>
      <c r="C22" s="8">
        <f t="shared" si="6"/>
        <v>16632.5</v>
      </c>
      <c r="D22" s="8">
        <f t="shared" si="7"/>
        <v>1326.5</v>
      </c>
      <c r="F22" s="10" t="s">
        <v>32</v>
      </c>
      <c r="G22" s="8">
        <v>29.840000152587901</v>
      </c>
      <c r="H22" s="8">
        <f t="shared" si="11"/>
        <v>29.585000514984152</v>
      </c>
      <c r="I22" s="8">
        <f t="shared" si="12"/>
        <v>0.25499963760374911</v>
      </c>
      <c r="J22" s="11">
        <f t="shared" si="13"/>
        <v>6.5024815178043371E-2</v>
      </c>
      <c r="L22" s="10" t="s">
        <v>32</v>
      </c>
      <c r="M22" s="12">
        <v>17959</v>
      </c>
      <c r="N22" s="8">
        <f t="shared" si="8"/>
        <v>16781.100000000002</v>
      </c>
      <c r="O22" s="8">
        <f t="shared" si="14"/>
        <v>1177.8999999999978</v>
      </c>
      <c r="P22" s="11">
        <f t="shared" si="10"/>
        <v>1387448.4099999948</v>
      </c>
      <c r="T22" s="10" t="s">
        <v>32</v>
      </c>
      <c r="U22" s="8">
        <v>29.840000152587901</v>
      </c>
      <c r="V22" s="8">
        <f t="shared" si="9"/>
        <v>29.331056415907366</v>
      </c>
      <c r="W22" s="8">
        <f t="shared" si="4"/>
        <v>0.50894373668053561</v>
      </c>
      <c r="X22" s="11">
        <f t="shared" si="5"/>
        <v>0.25902372710634636</v>
      </c>
    </row>
    <row r="23" spans="1:24" ht="16" x14ac:dyDescent="0.2">
      <c r="A23" s="10" t="s">
        <v>33</v>
      </c>
      <c r="B23" s="12">
        <v>18695</v>
      </c>
      <c r="C23" s="8">
        <f t="shared" si="6"/>
        <v>17492.5</v>
      </c>
      <c r="D23" s="8">
        <f t="shared" si="7"/>
        <v>1202.5</v>
      </c>
      <c r="F23" s="10" t="s">
        <v>33</v>
      </c>
      <c r="G23" s="8">
        <v>29.829999923706101</v>
      </c>
      <c r="H23" s="8">
        <f t="shared" si="11"/>
        <v>29.695833683013927</v>
      </c>
      <c r="I23" s="8">
        <f t="shared" si="12"/>
        <v>0.1341662406921742</v>
      </c>
      <c r="J23" s="11">
        <f t="shared" si="13"/>
        <v>1.8000580141470421E-2</v>
      </c>
      <c r="L23" s="10" t="s">
        <v>33</v>
      </c>
      <c r="M23" s="12">
        <v>18695</v>
      </c>
      <c r="N23" s="8">
        <f t="shared" si="8"/>
        <v>17693.7</v>
      </c>
      <c r="O23" s="8">
        <f t="shared" si="14"/>
        <v>1001.2999999999993</v>
      </c>
      <c r="P23" s="11">
        <f t="shared" si="10"/>
        <v>1002601.6899999985</v>
      </c>
      <c r="T23" s="10" t="s">
        <v>33</v>
      </c>
      <c r="U23" s="8">
        <v>29.829999923706101</v>
      </c>
      <c r="V23" s="8">
        <f t="shared" si="9"/>
        <v>29.432845163243474</v>
      </c>
      <c r="W23" s="8">
        <f t="shared" si="4"/>
        <v>0.39715476046262665</v>
      </c>
      <c r="X23" s="11">
        <f t="shared" si="5"/>
        <v>0.15773190375812635</v>
      </c>
    </row>
    <row r="24" spans="1:24" ht="16" x14ac:dyDescent="0.2">
      <c r="A24" s="10" t="s">
        <v>34</v>
      </c>
      <c r="B24" s="12">
        <v>19424</v>
      </c>
      <c r="C24" s="8">
        <f t="shared" si="6"/>
        <v>18327</v>
      </c>
      <c r="D24" s="8">
        <f t="shared" si="7"/>
        <v>1097</v>
      </c>
      <c r="F24" s="10" t="s">
        <v>34</v>
      </c>
      <c r="G24" s="8">
        <v>29.9466667175293</v>
      </c>
      <c r="H24" s="8">
        <f t="shared" si="11"/>
        <v>29.76000022888185</v>
      </c>
      <c r="I24" s="8">
        <f t="shared" si="12"/>
        <v>0.18666648864745028</v>
      </c>
      <c r="J24" s="11">
        <f t="shared" si="13"/>
        <v>3.4844377983968687E-2</v>
      </c>
      <c r="L24" s="10" t="s">
        <v>34</v>
      </c>
      <c r="M24" s="12">
        <v>19424</v>
      </c>
      <c r="N24" s="8">
        <f t="shared" si="8"/>
        <v>18454.5</v>
      </c>
      <c r="O24" s="8">
        <f t="shared" si="14"/>
        <v>969.5</v>
      </c>
      <c r="P24" s="11">
        <f t="shared" si="10"/>
        <v>939930.25</v>
      </c>
      <c r="T24" s="10" t="s">
        <v>34</v>
      </c>
      <c r="U24" s="8">
        <v>29.9466667175293</v>
      </c>
      <c r="V24" s="8">
        <f t="shared" si="9"/>
        <v>29.512276115336</v>
      </c>
      <c r="W24" s="8">
        <f t="shared" si="4"/>
        <v>0.43439060219330017</v>
      </c>
      <c r="X24" s="11">
        <f t="shared" si="5"/>
        <v>0.18869519527385795</v>
      </c>
    </row>
    <row r="25" spans="1:24" ht="16" x14ac:dyDescent="0.2">
      <c r="A25" s="10" t="s">
        <v>35</v>
      </c>
      <c r="B25" s="12">
        <v>20900</v>
      </c>
      <c r="C25" s="8">
        <f t="shared" si="6"/>
        <v>19059.5</v>
      </c>
      <c r="D25" s="8">
        <f t="shared" si="7"/>
        <v>1840.5</v>
      </c>
      <c r="F25" s="10" t="s">
        <v>35</v>
      </c>
      <c r="G25" s="8">
        <v>29.9899997711182</v>
      </c>
      <c r="H25" s="8">
        <f t="shared" si="11"/>
        <v>29.849166870117198</v>
      </c>
      <c r="I25" s="8">
        <f t="shared" si="12"/>
        <v>0.14083290100100143</v>
      </c>
      <c r="J25" s="11">
        <f t="shared" si="13"/>
        <v>1.983390600435787E-2</v>
      </c>
      <c r="L25" s="10" t="s">
        <v>35</v>
      </c>
      <c r="M25" s="12">
        <v>20900</v>
      </c>
      <c r="N25" s="8">
        <f t="shared" si="8"/>
        <v>19204.600000000002</v>
      </c>
      <c r="O25" s="8">
        <f t="shared" si="14"/>
        <v>1695.3999999999978</v>
      </c>
      <c r="P25" s="11">
        <f t="shared" si="10"/>
        <v>2874381.1599999927</v>
      </c>
      <c r="T25" s="10" t="s">
        <v>35</v>
      </c>
      <c r="U25" s="8">
        <v>29.9899997711182</v>
      </c>
      <c r="V25" s="8">
        <f t="shared" si="9"/>
        <v>29.599154235774659</v>
      </c>
      <c r="W25" s="8">
        <f t="shared" si="4"/>
        <v>0.39084553534354072</v>
      </c>
      <c r="X25" s="11">
        <f t="shared" si="5"/>
        <v>0.15276023249797893</v>
      </c>
    </row>
    <row r="26" spans="1:24" ht="16" x14ac:dyDescent="0.2">
      <c r="A26" s="10" t="s">
        <v>36</v>
      </c>
      <c r="B26" s="12">
        <v>21428</v>
      </c>
      <c r="C26" s="8">
        <f t="shared" si="6"/>
        <v>20162</v>
      </c>
      <c r="D26" s="8">
        <f t="shared" si="7"/>
        <v>1266</v>
      </c>
      <c r="F26" s="10" t="s">
        <v>36</v>
      </c>
      <c r="G26" s="8">
        <v>30.106666564941399</v>
      </c>
      <c r="H26" s="8">
        <f t="shared" si="11"/>
        <v>29.901666641235373</v>
      </c>
      <c r="I26" s="8">
        <f t="shared" si="12"/>
        <v>0.20499992370602627</v>
      </c>
      <c r="J26" s="11">
        <f t="shared" si="13"/>
        <v>4.2024968719476592E-2</v>
      </c>
      <c r="L26" s="10" t="s">
        <v>36</v>
      </c>
      <c r="M26" s="12">
        <v>21428</v>
      </c>
      <c r="N26" s="8">
        <f t="shared" si="8"/>
        <v>20531.900000000001</v>
      </c>
      <c r="O26" s="8">
        <f t="shared" si="14"/>
        <v>896.09999999999854</v>
      </c>
      <c r="P26" s="11">
        <f t="shared" si="10"/>
        <v>802995.2099999974</v>
      </c>
      <c r="T26" s="10" t="s">
        <v>36</v>
      </c>
      <c r="U26" s="8">
        <v>30.106666564941399</v>
      </c>
      <c r="V26" s="8">
        <f t="shared" si="9"/>
        <v>29.677323342843366</v>
      </c>
      <c r="W26" s="8">
        <f t="shared" si="4"/>
        <v>0.42934322209803355</v>
      </c>
      <c r="X26" s="11">
        <f t="shared" si="5"/>
        <v>0.18433560236152136</v>
      </c>
    </row>
    <row r="27" spans="1:24" ht="16" x14ac:dyDescent="0.2">
      <c r="A27" s="10" t="s">
        <v>37</v>
      </c>
      <c r="B27" s="12">
        <v>21769</v>
      </c>
      <c r="C27" s="8">
        <f t="shared" si="6"/>
        <v>21164</v>
      </c>
      <c r="D27" s="8">
        <f t="shared" si="7"/>
        <v>605</v>
      </c>
      <c r="F27" s="10" t="s">
        <v>37</v>
      </c>
      <c r="G27" s="8">
        <v>30.219999313354499</v>
      </c>
      <c r="H27" s="8">
        <f t="shared" si="11"/>
        <v>29.968333244323752</v>
      </c>
      <c r="I27" s="8">
        <f t="shared" si="12"/>
        <v>0.25166606903074751</v>
      </c>
      <c r="J27" s="11">
        <f t="shared" si="13"/>
        <v>6.3335810301388976E-2</v>
      </c>
      <c r="L27" s="10" t="s">
        <v>37</v>
      </c>
      <c r="M27" s="12">
        <v>21769</v>
      </c>
      <c r="N27" s="8">
        <f t="shared" si="8"/>
        <v>21174.800000000003</v>
      </c>
      <c r="O27" s="8">
        <f t="shared" si="14"/>
        <v>594.19999999999709</v>
      </c>
      <c r="P27" s="11">
        <f t="shared" si="10"/>
        <v>353073.63999999652</v>
      </c>
      <c r="T27" s="10" t="s">
        <v>37</v>
      </c>
      <c r="U27" s="8">
        <v>30.219999313354499</v>
      </c>
      <c r="V27" s="8">
        <f t="shared" si="9"/>
        <v>29.763191987262971</v>
      </c>
      <c r="W27" s="8">
        <f t="shared" si="4"/>
        <v>0.45680732609152841</v>
      </c>
      <c r="X27" s="11">
        <f t="shared" si="5"/>
        <v>0.20867293317089197</v>
      </c>
    </row>
    <row r="28" spans="1:24" ht="16" x14ac:dyDescent="0.2">
      <c r="A28" s="10" t="s">
        <v>38</v>
      </c>
      <c r="B28" s="12">
        <v>21907</v>
      </c>
      <c r="C28" s="8">
        <f t="shared" si="6"/>
        <v>21598.5</v>
      </c>
      <c r="D28" s="8">
        <f t="shared" si="7"/>
        <v>308.5</v>
      </c>
      <c r="F28" s="10" t="s">
        <v>38</v>
      </c>
      <c r="G28" s="8">
        <v>30.306667327880898</v>
      </c>
      <c r="H28" s="8">
        <f t="shared" si="11"/>
        <v>30.065833091735847</v>
      </c>
      <c r="I28" s="8">
        <f t="shared" si="12"/>
        <v>0.24083423614505151</v>
      </c>
      <c r="J28" s="11">
        <f t="shared" si="13"/>
        <v>5.8001129299570436E-2</v>
      </c>
      <c r="L28" s="10" t="s">
        <v>38</v>
      </c>
      <c r="M28" s="12">
        <v>21907</v>
      </c>
      <c r="N28" s="8">
        <f t="shared" si="8"/>
        <v>21648</v>
      </c>
      <c r="O28" s="8">
        <f t="shared" si="14"/>
        <v>259</v>
      </c>
      <c r="P28" s="11">
        <f t="shared" si="10"/>
        <v>67081</v>
      </c>
      <c r="T28" s="10" t="s">
        <v>38</v>
      </c>
      <c r="U28" s="8">
        <v>30.306667327880898</v>
      </c>
      <c r="V28" s="8">
        <f t="shared" si="9"/>
        <v>29.854553452481277</v>
      </c>
      <c r="W28" s="8">
        <f t="shared" si="4"/>
        <v>0.45211387539962189</v>
      </c>
      <c r="X28" s="11">
        <f t="shared" si="5"/>
        <v>0.20440695632886483</v>
      </c>
    </row>
    <row r="29" spans="1:24" ht="16" x14ac:dyDescent="0.2">
      <c r="A29" s="10" t="s">
        <v>39</v>
      </c>
      <c r="B29" s="12">
        <v>22412</v>
      </c>
      <c r="C29" s="8">
        <f t="shared" si="6"/>
        <v>21838</v>
      </c>
      <c r="D29" s="8">
        <f t="shared" si="7"/>
        <v>574</v>
      </c>
      <c r="F29" s="10" t="s">
        <v>39</v>
      </c>
      <c r="G29" s="8">
        <v>30.379999160766602</v>
      </c>
      <c r="H29" s="8">
        <f t="shared" si="11"/>
        <v>30.155833244323748</v>
      </c>
      <c r="I29" s="8">
        <f t="shared" si="12"/>
        <v>0.22416591644285333</v>
      </c>
      <c r="J29" s="11">
        <f t="shared" si="13"/>
        <v>5.0250358094664299E-2</v>
      </c>
      <c r="L29" s="10" t="s">
        <v>39</v>
      </c>
      <c r="M29" s="12">
        <v>22412</v>
      </c>
      <c r="N29" s="8">
        <f t="shared" si="8"/>
        <v>21845.300000000003</v>
      </c>
      <c r="O29" s="8">
        <f t="shared" si="14"/>
        <v>566.69999999999709</v>
      </c>
      <c r="P29" s="11">
        <f t="shared" si="10"/>
        <v>321148.8899999967</v>
      </c>
      <c r="T29" s="10" t="s">
        <v>39</v>
      </c>
      <c r="U29" s="8">
        <v>30.379999160766602</v>
      </c>
      <c r="V29" s="8">
        <f t="shared" si="9"/>
        <v>29.944976227561202</v>
      </c>
      <c r="W29" s="8">
        <f t="shared" si="4"/>
        <v>0.4350229332053992</v>
      </c>
      <c r="X29" s="11">
        <f t="shared" si="5"/>
        <v>0.18924495241462921</v>
      </c>
    </row>
    <row r="30" spans="1:24" ht="16" x14ac:dyDescent="0.2">
      <c r="A30" s="10" t="s">
        <v>40</v>
      </c>
      <c r="B30" s="12">
        <v>23150</v>
      </c>
      <c r="C30" s="8">
        <f t="shared" si="6"/>
        <v>22159.5</v>
      </c>
      <c r="D30" s="8">
        <f t="shared" si="7"/>
        <v>990.5</v>
      </c>
      <c r="F30" s="10" t="s">
        <v>40</v>
      </c>
      <c r="G30" s="8">
        <v>30.476667404174801</v>
      </c>
      <c r="H30" s="8">
        <f t="shared" si="11"/>
        <v>30.253333091735851</v>
      </c>
      <c r="I30" s="8">
        <f t="shared" si="12"/>
        <v>0.22333431243895063</v>
      </c>
      <c r="J30" s="11">
        <f t="shared" si="13"/>
        <v>4.9878215112578818E-2</v>
      </c>
      <c r="L30" s="10" t="s">
        <v>40</v>
      </c>
      <c r="M30" s="12">
        <v>23150</v>
      </c>
      <c r="N30" s="8">
        <f t="shared" si="8"/>
        <v>22297.200000000004</v>
      </c>
      <c r="O30" s="8">
        <f t="shared" si="14"/>
        <v>852.79999999999563</v>
      </c>
      <c r="P30" s="11">
        <f t="shared" si="10"/>
        <v>727267.83999999252</v>
      </c>
      <c r="T30" s="10" t="s">
        <v>40</v>
      </c>
      <c r="U30" s="8">
        <v>30.476667404174801</v>
      </c>
      <c r="V30" s="8">
        <f t="shared" si="9"/>
        <v>30.031980814202281</v>
      </c>
      <c r="W30" s="8">
        <f t="shared" si="4"/>
        <v>0.44468658997251964</v>
      </c>
      <c r="X30" s="11">
        <f t="shared" si="5"/>
        <v>0.19774616330138781</v>
      </c>
    </row>
    <row r="31" spans="1:24" ht="16" x14ac:dyDescent="0.2">
      <c r="A31" s="10" t="s">
        <v>41</v>
      </c>
      <c r="B31" s="12">
        <v>24488</v>
      </c>
      <c r="C31" s="8">
        <f t="shared" si="6"/>
        <v>22781</v>
      </c>
      <c r="D31" s="8">
        <f t="shared" si="7"/>
        <v>1707</v>
      </c>
      <c r="F31" s="10" t="s">
        <v>41</v>
      </c>
      <c r="G31" s="8">
        <v>30.533332824706999</v>
      </c>
      <c r="H31" s="8">
        <f t="shared" si="11"/>
        <v>30.3458333015442</v>
      </c>
      <c r="I31" s="8">
        <f t="shared" si="12"/>
        <v>0.18749952316279916</v>
      </c>
      <c r="J31" s="11">
        <f t="shared" si="13"/>
        <v>3.515607118627706E-2</v>
      </c>
      <c r="L31" s="10" t="s">
        <v>41</v>
      </c>
      <c r="M31" s="12">
        <v>24488</v>
      </c>
      <c r="N31" s="8">
        <f t="shared" si="8"/>
        <v>22951.9</v>
      </c>
      <c r="O31" s="8">
        <f t="shared" si="14"/>
        <v>1536.0999999999985</v>
      </c>
      <c r="P31" s="11">
        <f t="shared" si="10"/>
        <v>2359603.2099999953</v>
      </c>
      <c r="T31" s="10" t="s">
        <v>41</v>
      </c>
      <c r="U31" s="8">
        <v>30.533332824706999</v>
      </c>
      <c r="V31" s="8">
        <f t="shared" si="9"/>
        <v>30.120918132196785</v>
      </c>
      <c r="W31" s="8">
        <f t="shared" si="4"/>
        <v>0.41241469251021456</v>
      </c>
      <c r="X31" s="11">
        <f t="shared" si="5"/>
        <v>0.17008587859829483</v>
      </c>
    </row>
    <row r="32" spans="1:24" ht="16" x14ac:dyDescent="0.2">
      <c r="A32" s="10" t="s">
        <v>42</v>
      </c>
      <c r="B32" s="12">
        <v>25571</v>
      </c>
      <c r="C32" s="8">
        <f t="shared" si="6"/>
        <v>23819</v>
      </c>
      <c r="D32" s="8">
        <f t="shared" si="7"/>
        <v>1752</v>
      </c>
      <c r="F32" s="10" t="s">
        <v>42</v>
      </c>
      <c r="G32" s="8">
        <v>30.719999313354499</v>
      </c>
      <c r="H32" s="8">
        <f t="shared" si="11"/>
        <v>30.424166679382328</v>
      </c>
      <c r="I32" s="8">
        <f t="shared" si="12"/>
        <v>0.29583263397217152</v>
      </c>
      <c r="J32" s="11">
        <f t="shared" si="13"/>
        <v>8.7516947322912805E-2</v>
      </c>
      <c r="L32" s="10" t="s">
        <v>42</v>
      </c>
      <c r="M32" s="12">
        <v>25571</v>
      </c>
      <c r="N32" s="8">
        <f t="shared" si="8"/>
        <v>24146.600000000002</v>
      </c>
      <c r="O32" s="8">
        <f t="shared" si="14"/>
        <v>1424.3999999999978</v>
      </c>
      <c r="P32" s="11">
        <f t="shared" si="10"/>
        <v>2028915.3599999938</v>
      </c>
      <c r="T32" s="10" t="s">
        <v>42</v>
      </c>
      <c r="U32" s="8">
        <v>30.719999313354499</v>
      </c>
      <c r="V32" s="8">
        <f t="shared" si="9"/>
        <v>30.203401070698828</v>
      </c>
      <c r="W32" s="8">
        <f t="shared" si="4"/>
        <v>0.51659824265567167</v>
      </c>
      <c r="X32" s="11">
        <f t="shared" si="5"/>
        <v>0.26687374431492822</v>
      </c>
    </row>
    <row r="33" spans="1:24" ht="16" x14ac:dyDescent="0.2">
      <c r="A33" s="10" t="s">
        <v>43</v>
      </c>
      <c r="B33" s="12">
        <v>26867</v>
      </c>
      <c r="C33" s="8">
        <f t="shared" si="6"/>
        <v>25029.5</v>
      </c>
      <c r="D33" s="8">
        <f t="shared" si="7"/>
        <v>1837.5</v>
      </c>
      <c r="F33" s="10" t="s">
        <v>43</v>
      </c>
      <c r="G33" s="8">
        <v>30.8033332824707</v>
      </c>
      <c r="H33" s="8">
        <f t="shared" si="11"/>
        <v>30.527499675750725</v>
      </c>
      <c r="I33" s="8">
        <f t="shared" si="12"/>
        <v>0.27583360671997426</v>
      </c>
      <c r="J33" s="11">
        <f t="shared" si="13"/>
        <v>7.6084178596149424E-2</v>
      </c>
      <c r="L33" s="10" t="s">
        <v>43</v>
      </c>
      <c r="M33" s="12">
        <v>26867</v>
      </c>
      <c r="N33" s="8">
        <f t="shared" si="8"/>
        <v>25220.600000000002</v>
      </c>
      <c r="O33" s="8">
        <f t="shared" si="14"/>
        <v>1646.3999999999978</v>
      </c>
      <c r="P33" s="11">
        <f t="shared" si="10"/>
        <v>2710632.959999993</v>
      </c>
      <c r="T33" s="10" t="s">
        <v>43</v>
      </c>
      <c r="U33" s="8">
        <v>30.8033332824707</v>
      </c>
      <c r="V33" s="8">
        <f t="shared" si="9"/>
        <v>30.306720719229961</v>
      </c>
      <c r="W33" s="8">
        <f t="shared" si="4"/>
        <v>0.49661256324073833</v>
      </c>
      <c r="X33" s="11">
        <f t="shared" si="5"/>
        <v>0.24662403796853632</v>
      </c>
    </row>
    <row r="34" spans="1:24" ht="16" x14ac:dyDescent="0.2">
      <c r="A34" s="10" t="s">
        <v>44</v>
      </c>
      <c r="B34" s="12">
        <v>27933</v>
      </c>
      <c r="C34" s="8">
        <f t="shared" si="6"/>
        <v>26219</v>
      </c>
      <c r="D34" s="8">
        <f t="shared" si="7"/>
        <v>1714</v>
      </c>
      <c r="F34" s="10" t="s">
        <v>44</v>
      </c>
      <c r="G34" s="8">
        <v>30.930000305175799</v>
      </c>
      <c r="H34" s="8">
        <f t="shared" si="11"/>
        <v>30.633333206176751</v>
      </c>
      <c r="I34" s="8">
        <f t="shared" si="12"/>
        <v>0.29666709899904831</v>
      </c>
      <c r="J34" s="11">
        <f t="shared" si="13"/>
        <v>8.8011367628511125E-2</v>
      </c>
      <c r="L34" s="10" t="s">
        <v>44</v>
      </c>
      <c r="M34" s="12">
        <v>27933</v>
      </c>
      <c r="N34" s="8">
        <f t="shared" si="8"/>
        <v>26499.500000000004</v>
      </c>
      <c r="O34" s="8">
        <f t="shared" si="14"/>
        <v>1433.4999999999964</v>
      </c>
      <c r="P34" s="11">
        <f t="shared" si="10"/>
        <v>2054922.2499999895</v>
      </c>
      <c r="T34" s="10" t="s">
        <v>44</v>
      </c>
      <c r="U34" s="8">
        <v>30.930000305175799</v>
      </c>
      <c r="V34" s="8">
        <f t="shared" si="9"/>
        <v>30.406043231878108</v>
      </c>
      <c r="W34" s="8">
        <f t="shared" si="4"/>
        <v>0.52395707329769081</v>
      </c>
      <c r="X34" s="11">
        <f t="shared" si="5"/>
        <v>0.27453101465868174</v>
      </c>
    </row>
    <row r="35" spans="1:24" ht="16" x14ac:dyDescent="0.2">
      <c r="A35" s="10" t="s">
        <v>45</v>
      </c>
      <c r="B35" s="12">
        <v>29237</v>
      </c>
      <c r="C35" s="8">
        <f t="shared" si="6"/>
        <v>27400</v>
      </c>
      <c r="D35" s="8">
        <f t="shared" si="7"/>
        <v>1837</v>
      </c>
      <c r="F35" s="10" t="s">
        <v>45</v>
      </c>
      <c r="G35" s="8">
        <v>30.9799995422363</v>
      </c>
      <c r="H35" s="8">
        <f t="shared" si="11"/>
        <v>30.746666431426998</v>
      </c>
      <c r="I35" s="8">
        <f t="shared" si="12"/>
        <v>0.2333331108093013</v>
      </c>
      <c r="J35" s="11">
        <f t="shared" si="13"/>
        <v>5.4444340599945677E-2</v>
      </c>
      <c r="L35" s="10" t="s">
        <v>45</v>
      </c>
      <c r="M35" s="12">
        <v>29237</v>
      </c>
      <c r="N35" s="8">
        <f t="shared" si="8"/>
        <v>27590.200000000004</v>
      </c>
      <c r="O35" s="8">
        <f t="shared" si="14"/>
        <v>1646.7999999999956</v>
      </c>
      <c r="P35" s="11">
        <f t="shared" si="10"/>
        <v>2711950.2399999858</v>
      </c>
      <c r="T35" s="10" t="s">
        <v>45</v>
      </c>
      <c r="U35" s="8">
        <v>30.9799995422363</v>
      </c>
      <c r="V35" s="8">
        <f t="shared" si="9"/>
        <v>30.510834646537646</v>
      </c>
      <c r="W35" s="8">
        <f t="shared" si="4"/>
        <v>0.46916489569865405</v>
      </c>
      <c r="X35" s="11">
        <f t="shared" si="5"/>
        <v>0.22011569935592892</v>
      </c>
    </row>
    <row r="36" spans="1:24" ht="16" x14ac:dyDescent="0.2">
      <c r="A36" s="10" t="s">
        <v>46</v>
      </c>
      <c r="B36" s="12">
        <v>29905</v>
      </c>
      <c r="C36" s="8">
        <f t="shared" si="6"/>
        <v>28585</v>
      </c>
      <c r="D36" s="8">
        <f t="shared" si="7"/>
        <v>1320</v>
      </c>
      <c r="F36" s="10" t="s">
        <v>46</v>
      </c>
      <c r="G36" s="8">
        <v>31.049999237060501</v>
      </c>
      <c r="H36" s="8">
        <f t="shared" si="11"/>
        <v>30.858333110809323</v>
      </c>
      <c r="I36" s="8">
        <f t="shared" si="12"/>
        <v>0.19166612625117807</v>
      </c>
      <c r="J36" s="11">
        <f t="shared" si="13"/>
        <v>3.6735903952132533E-2</v>
      </c>
      <c r="L36" s="10" t="s">
        <v>46</v>
      </c>
      <c r="M36" s="12">
        <v>29905</v>
      </c>
      <c r="N36" s="8">
        <f t="shared" si="8"/>
        <v>28869.600000000002</v>
      </c>
      <c r="O36" s="8">
        <f t="shared" si="14"/>
        <v>1035.3999999999978</v>
      </c>
      <c r="P36" s="11">
        <f t="shared" si="10"/>
        <v>1072053.1599999955</v>
      </c>
      <c r="T36" s="10" t="s">
        <v>46</v>
      </c>
      <c r="U36" s="8">
        <v>31.049999237060501</v>
      </c>
      <c r="V36" s="8">
        <f t="shared" si="9"/>
        <v>30.604667625677376</v>
      </c>
      <c r="W36" s="8">
        <f t="shared" si="4"/>
        <v>0.44533161138312494</v>
      </c>
      <c r="X36" s="11">
        <f t="shared" si="5"/>
        <v>0.19832024409709062</v>
      </c>
    </row>
    <row r="37" spans="1:24" ht="16" x14ac:dyDescent="0.2">
      <c r="A37" s="10" t="s">
        <v>47</v>
      </c>
      <c r="B37" s="12">
        <v>30721</v>
      </c>
      <c r="C37" s="8">
        <f t="shared" si="6"/>
        <v>29571</v>
      </c>
      <c r="D37" s="8">
        <f t="shared" si="7"/>
        <v>1150</v>
      </c>
      <c r="F37" s="10" t="s">
        <v>47</v>
      </c>
      <c r="G37" s="8">
        <v>31.193332672119102</v>
      </c>
      <c r="H37" s="8">
        <f t="shared" si="11"/>
        <v>30.940833091735826</v>
      </c>
      <c r="I37" s="8">
        <f t="shared" si="12"/>
        <v>0.25249958038327591</v>
      </c>
      <c r="J37" s="11">
        <f t="shared" si="13"/>
        <v>6.3756038093730413E-2</v>
      </c>
      <c r="L37" s="10" t="s">
        <v>47</v>
      </c>
      <c r="M37" s="12">
        <v>30721</v>
      </c>
      <c r="N37" s="8">
        <f t="shared" si="8"/>
        <v>29641</v>
      </c>
      <c r="O37" s="8">
        <f t="shared" si="14"/>
        <v>1080</v>
      </c>
      <c r="P37" s="11">
        <f t="shared" si="10"/>
        <v>1166400</v>
      </c>
      <c r="T37" s="10" t="s">
        <v>47</v>
      </c>
      <c r="U37" s="8">
        <v>31.193332672119102</v>
      </c>
      <c r="V37" s="8">
        <f t="shared" si="9"/>
        <v>30.693733947954001</v>
      </c>
      <c r="W37" s="8">
        <f t="shared" si="4"/>
        <v>0.49959872416510009</v>
      </c>
      <c r="X37" s="11">
        <f t="shared" si="5"/>
        <v>0.24959888518739576</v>
      </c>
    </row>
    <row r="38" spans="1:24" ht="16" x14ac:dyDescent="0.2">
      <c r="A38" s="10" t="s">
        <v>48</v>
      </c>
      <c r="B38" s="12">
        <v>31699</v>
      </c>
      <c r="C38" s="8">
        <f t="shared" si="6"/>
        <v>30313</v>
      </c>
      <c r="D38" s="8">
        <f t="shared" si="7"/>
        <v>1386</v>
      </c>
      <c r="F38" s="10" t="s">
        <v>48</v>
      </c>
      <c r="G38" s="8">
        <v>31.290000915527301</v>
      </c>
      <c r="H38" s="8">
        <f t="shared" si="11"/>
        <v>31.038332939147924</v>
      </c>
      <c r="I38" s="8">
        <f t="shared" si="12"/>
        <v>0.25166797637937677</v>
      </c>
      <c r="J38" s="11">
        <f t="shared" si="13"/>
        <v>6.3336770334890546E-2</v>
      </c>
      <c r="L38" s="10" t="s">
        <v>48</v>
      </c>
      <c r="M38" s="12">
        <v>31699</v>
      </c>
      <c r="N38" s="8">
        <f t="shared" si="8"/>
        <v>30491.000000000004</v>
      </c>
      <c r="O38" s="8">
        <f t="shared" si="14"/>
        <v>1207.9999999999964</v>
      </c>
      <c r="P38" s="11">
        <f t="shared" si="10"/>
        <v>1459263.9999999912</v>
      </c>
      <c r="T38" s="10" t="s">
        <v>48</v>
      </c>
      <c r="U38" s="8">
        <v>31.290000915527301</v>
      </c>
      <c r="V38" s="8">
        <f t="shared" si="9"/>
        <v>30.793653692787021</v>
      </c>
      <c r="W38" s="8">
        <f t="shared" si="4"/>
        <v>0.49634722274027965</v>
      </c>
      <c r="X38" s="11">
        <f t="shared" si="5"/>
        <v>0.24636056552198879</v>
      </c>
    </row>
    <row r="39" spans="1:24" ht="16" x14ac:dyDescent="0.2">
      <c r="A39" s="10" t="s">
        <v>49</v>
      </c>
      <c r="B39" s="12">
        <v>32437</v>
      </c>
      <c r="C39" s="8">
        <f t="shared" si="6"/>
        <v>31210</v>
      </c>
      <c r="D39" s="8">
        <f t="shared" si="7"/>
        <v>1227</v>
      </c>
      <c r="F39" s="10" t="s">
        <v>49</v>
      </c>
      <c r="G39" s="8">
        <v>31.4899997711182</v>
      </c>
      <c r="H39" s="8">
        <f t="shared" si="11"/>
        <v>31.128333091735801</v>
      </c>
      <c r="I39" s="8">
        <f t="shared" si="12"/>
        <v>0.36166667938239883</v>
      </c>
      <c r="J39" s="11">
        <f t="shared" si="13"/>
        <v>0.13080278697549086</v>
      </c>
      <c r="L39" s="10" t="s">
        <v>49</v>
      </c>
      <c r="M39" s="12">
        <v>32437</v>
      </c>
      <c r="N39" s="8">
        <f t="shared" si="8"/>
        <v>31421.800000000003</v>
      </c>
      <c r="O39" s="8">
        <f t="shared" si="14"/>
        <v>1015.1999999999971</v>
      </c>
      <c r="P39" s="11">
        <f t="shared" si="10"/>
        <v>1030631.0399999941</v>
      </c>
      <c r="T39" s="10" t="s">
        <v>49</v>
      </c>
      <c r="U39" s="8">
        <v>31.4899997711182</v>
      </c>
      <c r="V39" s="8">
        <f t="shared" si="9"/>
        <v>30.892923137335078</v>
      </c>
      <c r="W39" s="8">
        <f t="shared" si="4"/>
        <v>0.59707663378312148</v>
      </c>
      <c r="X39" s="11">
        <f t="shared" si="5"/>
        <v>0.35650050660978377</v>
      </c>
    </row>
    <row r="40" spans="1:24" ht="16" x14ac:dyDescent="0.2">
      <c r="A40" s="10" t="s">
        <v>50</v>
      </c>
      <c r="B40" s="12">
        <v>33475</v>
      </c>
      <c r="C40" s="8">
        <f t="shared" si="6"/>
        <v>32068</v>
      </c>
      <c r="D40" s="8">
        <f t="shared" si="7"/>
        <v>1407</v>
      </c>
      <c r="F40" s="10" t="s">
        <v>50</v>
      </c>
      <c r="G40" s="8">
        <v>31.5833339691162</v>
      </c>
      <c r="H40" s="8">
        <f t="shared" si="11"/>
        <v>31.255833148956278</v>
      </c>
      <c r="I40" s="8">
        <f t="shared" si="12"/>
        <v>0.32750082015992277</v>
      </c>
      <c r="J40" s="11">
        <f t="shared" si="13"/>
        <v>0.10725678720542207</v>
      </c>
      <c r="L40" s="10" t="s">
        <v>50</v>
      </c>
      <c r="M40" s="12">
        <v>33475</v>
      </c>
      <c r="N40" s="8">
        <f t="shared" si="8"/>
        <v>32191.600000000006</v>
      </c>
      <c r="O40" s="8">
        <f t="shared" si="14"/>
        <v>1283.3999999999942</v>
      </c>
      <c r="P40" s="11">
        <f t="shared" si="10"/>
        <v>1647115.5599999852</v>
      </c>
      <c r="T40" s="10" t="s">
        <v>50</v>
      </c>
      <c r="U40" s="8">
        <v>31.5833339691162</v>
      </c>
      <c r="V40" s="8">
        <f t="shared" si="9"/>
        <v>31.012338464091702</v>
      </c>
      <c r="W40" s="8">
        <f t="shared" si="4"/>
        <v>0.57099550502449858</v>
      </c>
      <c r="X40" s="11">
        <f t="shared" si="5"/>
        <v>0.32603586675818219</v>
      </c>
    </row>
    <row r="41" spans="1:24" ht="16" x14ac:dyDescent="0.2">
      <c r="A41" s="10" t="s">
        <v>51</v>
      </c>
      <c r="B41" s="12">
        <v>33558</v>
      </c>
      <c r="C41" s="8">
        <f t="shared" si="6"/>
        <v>32956</v>
      </c>
      <c r="D41" s="8">
        <f t="shared" si="7"/>
        <v>602</v>
      </c>
      <c r="F41" s="10" t="s">
        <v>51</v>
      </c>
      <c r="G41" s="8">
        <v>31.75</v>
      </c>
      <c r="H41" s="8">
        <f t="shared" si="11"/>
        <v>31.389166831970197</v>
      </c>
      <c r="I41" s="8">
        <f t="shared" si="12"/>
        <v>0.36083316802980292</v>
      </c>
      <c r="J41" s="11">
        <f t="shared" si="13"/>
        <v>0.13020057515042399</v>
      </c>
      <c r="L41" s="10" t="s">
        <v>51</v>
      </c>
      <c r="M41" s="12">
        <v>33558</v>
      </c>
      <c r="N41" s="8">
        <f t="shared" si="8"/>
        <v>33193.599999999999</v>
      </c>
      <c r="O41" s="8">
        <f t="shared" si="14"/>
        <v>364.40000000000146</v>
      </c>
      <c r="P41" s="11">
        <f t="shared" si="10"/>
        <v>132787.36000000106</v>
      </c>
      <c r="T41" s="10" t="s">
        <v>51</v>
      </c>
      <c r="U41" s="8">
        <v>31.75</v>
      </c>
      <c r="V41" s="8">
        <f t="shared" si="9"/>
        <v>31.126537565096601</v>
      </c>
      <c r="W41" s="8">
        <f t="shared" si="4"/>
        <v>0.62346243490339859</v>
      </c>
      <c r="X41" s="11">
        <f t="shared" si="5"/>
        <v>0.38870540773567452</v>
      </c>
    </row>
    <row r="42" spans="1:24" ht="16" x14ac:dyDescent="0.2">
      <c r="A42" s="10" t="s">
        <v>52</v>
      </c>
      <c r="B42" s="12">
        <v>35539.19921875</v>
      </c>
      <c r="C42" s="8">
        <f t="shared" si="6"/>
        <v>33516.5</v>
      </c>
      <c r="D42" s="8">
        <f t="shared" si="7"/>
        <v>2022.69921875</v>
      </c>
      <c r="F42" s="10" t="s">
        <v>52</v>
      </c>
      <c r="G42" s="8">
        <v>32.046665191650398</v>
      </c>
      <c r="H42" s="8">
        <f t="shared" si="11"/>
        <v>31.528333663940426</v>
      </c>
      <c r="I42" s="8">
        <f t="shared" si="12"/>
        <v>0.5183315277099716</v>
      </c>
      <c r="J42" s="11">
        <f t="shared" si="13"/>
        <v>0.26866757261815305</v>
      </c>
      <c r="L42" s="10" t="s">
        <v>52</v>
      </c>
      <c r="M42" s="12">
        <v>35539.19921875</v>
      </c>
      <c r="N42" s="8">
        <f t="shared" si="8"/>
        <v>33437.599999999999</v>
      </c>
      <c r="O42" s="8">
        <f t="shared" si="14"/>
        <v>2101.5992187500015</v>
      </c>
      <c r="P42" s="11">
        <f t="shared" si="10"/>
        <v>4416719.2762506166</v>
      </c>
      <c r="T42" s="10" t="s">
        <v>52</v>
      </c>
      <c r="U42" s="8">
        <v>32.046665191650398</v>
      </c>
      <c r="V42" s="8">
        <f t="shared" si="9"/>
        <v>31.251230052077283</v>
      </c>
      <c r="W42" s="8">
        <f t="shared" si="4"/>
        <v>0.79543513957311518</v>
      </c>
      <c r="X42" s="11">
        <f t="shared" si="5"/>
        <v>0.63271706126770122</v>
      </c>
    </row>
    <row r="43" spans="1:24" ht="16" x14ac:dyDescent="0.2">
      <c r="A43" s="10" t="s">
        <v>53</v>
      </c>
      <c r="B43" s="12">
        <v>37753.5</v>
      </c>
      <c r="C43" s="8">
        <f t="shared" si="6"/>
        <v>34548.599609375</v>
      </c>
      <c r="D43" s="8">
        <f t="shared" si="7"/>
        <v>3204.900390625</v>
      </c>
      <c r="F43" s="10" t="s">
        <v>53</v>
      </c>
      <c r="G43" s="8">
        <v>32.336666107177699</v>
      </c>
      <c r="H43" s="8">
        <f t="shared" si="11"/>
        <v>31.717499732971199</v>
      </c>
      <c r="I43" s="8">
        <f t="shared" si="12"/>
        <v>0.61916637420650034</v>
      </c>
      <c r="J43" s="11">
        <f t="shared" si="13"/>
        <v>0.38336699894802401</v>
      </c>
      <c r="L43" s="10" t="s">
        <v>53</v>
      </c>
      <c r="M43" s="12">
        <v>37753.5</v>
      </c>
      <c r="N43" s="8">
        <f t="shared" si="8"/>
        <v>35134.659375000003</v>
      </c>
      <c r="O43" s="8">
        <f t="shared" si="14"/>
        <v>2618.8406249999971</v>
      </c>
      <c r="P43" s="11">
        <f t="shared" si="10"/>
        <v>6858326.2191503756</v>
      </c>
      <c r="T43" s="10" t="s">
        <v>53</v>
      </c>
      <c r="U43" s="8">
        <v>32.336666107177699</v>
      </c>
      <c r="V43" s="8">
        <f t="shared" si="9"/>
        <v>31.410317079991906</v>
      </c>
      <c r="W43" s="8">
        <f t="shared" si="4"/>
        <v>0.92634902718579326</v>
      </c>
      <c r="X43" s="11">
        <f t="shared" si="5"/>
        <v>0.85812252016806556</v>
      </c>
    </row>
    <row r="44" spans="1:24" ht="16" x14ac:dyDescent="0.2">
      <c r="A44" s="10" t="s">
        <v>54</v>
      </c>
      <c r="B44" s="12">
        <v>39148.69921875</v>
      </c>
      <c r="C44" s="8">
        <f t="shared" si="6"/>
        <v>36646.349609375</v>
      </c>
      <c r="D44" s="8">
        <f t="shared" si="7"/>
        <v>2502.349609375</v>
      </c>
      <c r="F44" s="10" t="s">
        <v>54</v>
      </c>
      <c r="G44" s="8">
        <v>32.616664886474602</v>
      </c>
      <c r="H44" s="8">
        <f t="shared" si="11"/>
        <v>31.929166316986077</v>
      </c>
      <c r="I44" s="8">
        <f t="shared" si="12"/>
        <v>0.68749856948852539</v>
      </c>
      <c r="J44" s="11">
        <f t="shared" si="13"/>
        <v>0.47265428304876878</v>
      </c>
      <c r="L44" s="10" t="s">
        <v>54</v>
      </c>
      <c r="M44" s="12">
        <v>39148.69921875</v>
      </c>
      <c r="N44" s="8">
        <f t="shared" si="8"/>
        <v>37112.519921875006</v>
      </c>
      <c r="O44" s="8">
        <f t="shared" si="14"/>
        <v>2036.1792968749942</v>
      </c>
      <c r="P44" s="11">
        <f t="shared" si="10"/>
        <v>4146026.1290223459</v>
      </c>
      <c r="T44" s="10" t="s">
        <v>54</v>
      </c>
      <c r="U44" s="8">
        <v>32.616664886474602</v>
      </c>
      <c r="V44" s="8">
        <f t="shared" si="9"/>
        <v>31.595586885429064</v>
      </c>
      <c r="W44" s="8">
        <f t="shared" si="4"/>
        <v>1.021078001045538</v>
      </c>
      <c r="X44" s="11">
        <f t="shared" si="5"/>
        <v>1.0426002842191517</v>
      </c>
    </row>
    <row r="45" spans="1:24" ht="16" x14ac:dyDescent="0.2">
      <c r="A45" s="10" t="s">
        <v>55</v>
      </c>
      <c r="B45" s="12">
        <v>40025.6015625</v>
      </c>
      <c r="C45" s="8">
        <f t="shared" si="6"/>
        <v>38451.099609375</v>
      </c>
      <c r="D45" s="8">
        <f t="shared" si="7"/>
        <v>1574.501953125</v>
      </c>
      <c r="F45" s="10" t="s">
        <v>55</v>
      </c>
      <c r="G45" s="8">
        <v>32.883335113525398</v>
      </c>
      <c r="H45" s="8">
        <f t="shared" si="11"/>
        <v>32.187499046325676</v>
      </c>
      <c r="I45" s="8">
        <f t="shared" si="12"/>
        <v>0.69583606719972124</v>
      </c>
      <c r="J45" s="11">
        <f t="shared" si="13"/>
        <v>0.48418783241597496</v>
      </c>
      <c r="L45" s="10" t="s">
        <v>55</v>
      </c>
      <c r="M45" s="12">
        <v>40025.6015625</v>
      </c>
      <c r="N45" s="8">
        <f t="shared" si="8"/>
        <v>38648.229296875004</v>
      </c>
      <c r="O45" s="8">
        <f t="shared" si="14"/>
        <v>1377.3722656249956</v>
      </c>
      <c r="P45" s="11">
        <f t="shared" si="10"/>
        <v>1897154.3581129336</v>
      </c>
      <c r="T45" s="10" t="s">
        <v>55</v>
      </c>
      <c r="U45" s="8">
        <v>32.883335113525398</v>
      </c>
      <c r="V45" s="8">
        <f t="shared" si="9"/>
        <v>31.799802485638171</v>
      </c>
      <c r="W45" s="8">
        <f t="shared" si="4"/>
        <v>1.0835326278872266</v>
      </c>
      <c r="X45" s="11">
        <f t="shared" si="5"/>
        <v>1.1740429556961991</v>
      </c>
    </row>
    <row r="46" spans="1:24" ht="16" x14ac:dyDescent="0.2">
      <c r="A46" s="10" t="s">
        <v>56</v>
      </c>
      <c r="B46" s="12">
        <v>42074</v>
      </c>
      <c r="C46" s="8">
        <f t="shared" si="6"/>
        <v>39587.150390625</v>
      </c>
      <c r="D46" s="8">
        <f t="shared" si="7"/>
        <v>2486.849609375</v>
      </c>
      <c r="F46" s="10" t="s">
        <v>56</v>
      </c>
      <c r="G46" s="8">
        <v>32.966667175292997</v>
      </c>
      <c r="H46" s="8">
        <f t="shared" si="11"/>
        <v>32.470832824707024</v>
      </c>
      <c r="I46" s="8">
        <f t="shared" si="12"/>
        <v>0.49583435058597303</v>
      </c>
      <c r="J46" s="11">
        <f t="shared" si="13"/>
        <v>0.2458517032210136</v>
      </c>
      <c r="L46" s="10" t="s">
        <v>56</v>
      </c>
      <c r="M46" s="12">
        <v>42074</v>
      </c>
      <c r="N46" s="8">
        <f t="shared" si="8"/>
        <v>39710.701171875</v>
      </c>
      <c r="O46" s="8">
        <f t="shared" si="14"/>
        <v>2363.298828125</v>
      </c>
      <c r="P46" s="11">
        <f t="shared" si="10"/>
        <v>5585181.3510169983</v>
      </c>
      <c r="T46" s="10" t="s">
        <v>56</v>
      </c>
      <c r="U46" s="8">
        <v>32.966667175292997</v>
      </c>
      <c r="V46" s="8">
        <f t="shared" si="9"/>
        <v>32.016509011215618</v>
      </c>
      <c r="W46" s="8">
        <f t="shared" si="4"/>
        <v>0.9501581640773793</v>
      </c>
      <c r="X46" s="11">
        <f t="shared" si="5"/>
        <v>0.90280053676289607</v>
      </c>
    </row>
    <row r="47" spans="1:24" ht="16" x14ac:dyDescent="0.2">
      <c r="A47" s="10" t="s">
        <v>57</v>
      </c>
      <c r="B47" s="12">
        <v>43295</v>
      </c>
      <c r="C47" s="8">
        <f t="shared" si="6"/>
        <v>41049.80078125</v>
      </c>
      <c r="D47" s="8">
        <f t="shared" si="7"/>
        <v>2245.19921875</v>
      </c>
      <c r="F47" s="10" t="s">
        <v>57</v>
      </c>
      <c r="G47" s="8">
        <v>33.166667938232401</v>
      </c>
      <c r="H47" s="8">
        <f t="shared" si="11"/>
        <v>32.700833320617676</v>
      </c>
      <c r="I47" s="8">
        <f t="shared" si="12"/>
        <v>0.46583461761472478</v>
      </c>
      <c r="J47" s="11">
        <f t="shared" si="13"/>
        <v>0.21700189096825684</v>
      </c>
      <c r="L47" s="10" t="s">
        <v>57</v>
      </c>
      <c r="M47" s="12">
        <v>43295</v>
      </c>
      <c r="N47" s="8">
        <f t="shared" si="8"/>
        <v>41576.630078125003</v>
      </c>
      <c r="O47" s="8">
        <f t="shared" si="14"/>
        <v>1718.3699218749971</v>
      </c>
      <c r="P47" s="11">
        <f t="shared" si="10"/>
        <v>2952795.1884046835</v>
      </c>
      <c r="T47" s="10" t="s">
        <v>57</v>
      </c>
      <c r="U47" s="8">
        <v>33.166667938232401</v>
      </c>
      <c r="V47" s="8">
        <f t="shared" si="9"/>
        <v>32.206540644031094</v>
      </c>
      <c r="W47" s="8">
        <f t="shared" si="4"/>
        <v>0.96012729420130682</v>
      </c>
      <c r="X47" s="11">
        <f t="shared" si="5"/>
        <v>0.92184442107032283</v>
      </c>
    </row>
    <row r="48" spans="1:24" ht="16" x14ac:dyDescent="0.2">
      <c r="A48" s="10" t="s">
        <v>58</v>
      </c>
      <c r="B48" s="12">
        <v>45546</v>
      </c>
      <c r="C48" s="8">
        <f t="shared" si="6"/>
        <v>42684.5</v>
      </c>
      <c r="D48" s="8">
        <f t="shared" si="7"/>
        <v>2861.5</v>
      </c>
      <c r="F48" s="10" t="s">
        <v>58</v>
      </c>
      <c r="G48" s="8">
        <v>33.5</v>
      </c>
      <c r="H48" s="8">
        <f t="shared" si="11"/>
        <v>32.908333778381348</v>
      </c>
      <c r="I48" s="8">
        <f t="shared" si="12"/>
        <v>0.59166622161865234</v>
      </c>
      <c r="J48" s="11">
        <f t="shared" si="13"/>
        <v>0.35006891780449223</v>
      </c>
      <c r="L48" s="10" t="s">
        <v>58</v>
      </c>
      <c r="M48" s="12">
        <v>45546</v>
      </c>
      <c r="N48" s="8">
        <f t="shared" si="8"/>
        <v>42845.960156250003</v>
      </c>
      <c r="O48" s="8">
        <f t="shared" si="14"/>
        <v>2700.0398437499971</v>
      </c>
      <c r="P48" s="11">
        <f t="shared" si="10"/>
        <v>7290215.1578375082</v>
      </c>
      <c r="T48" s="10" t="s">
        <v>58</v>
      </c>
      <c r="U48" s="8">
        <v>33.5</v>
      </c>
      <c r="V48" s="8">
        <f t="shared" si="9"/>
        <v>32.398566102871357</v>
      </c>
      <c r="W48" s="8">
        <f t="shared" si="4"/>
        <v>1.1014338971286435</v>
      </c>
      <c r="X48" s="11">
        <f t="shared" si="5"/>
        <v>1.2131566297439911</v>
      </c>
    </row>
    <row r="49" spans="1:24" ht="16" x14ac:dyDescent="0.2">
      <c r="A49" s="10" t="s">
        <v>59</v>
      </c>
      <c r="B49" s="12">
        <v>47540</v>
      </c>
      <c r="C49" s="8">
        <f t="shared" si="6"/>
        <v>44420.5</v>
      </c>
      <c r="D49" s="8">
        <f t="shared" si="7"/>
        <v>3119.5</v>
      </c>
      <c r="F49" s="10" t="s">
        <v>59</v>
      </c>
      <c r="G49" s="8">
        <v>33.866664886474602</v>
      </c>
      <c r="H49" s="8">
        <f t="shared" si="11"/>
        <v>33.129167556762695</v>
      </c>
      <c r="I49" s="8">
        <f t="shared" si="12"/>
        <v>0.73749732971190696</v>
      </c>
      <c r="J49" s="11">
        <f t="shared" si="13"/>
        <v>0.54390231133219324</v>
      </c>
      <c r="L49" s="10" t="s">
        <v>59</v>
      </c>
      <c r="M49" s="12">
        <v>47540</v>
      </c>
      <c r="N49" s="8">
        <f t="shared" si="8"/>
        <v>44973.700000000004</v>
      </c>
      <c r="O49" s="8">
        <f t="shared" si="14"/>
        <v>2566.2999999999956</v>
      </c>
      <c r="P49" s="11">
        <f t="shared" si="10"/>
        <v>6585895.6899999781</v>
      </c>
      <c r="T49" s="10" t="s">
        <v>59</v>
      </c>
      <c r="U49" s="8">
        <v>33.866664886474602</v>
      </c>
      <c r="V49" s="8">
        <f t="shared" si="9"/>
        <v>32.618852882297084</v>
      </c>
      <c r="W49" s="8">
        <f t="shared" si="4"/>
        <v>1.2478120041775185</v>
      </c>
      <c r="X49" s="11">
        <f t="shared" si="5"/>
        <v>1.5570347977695154</v>
      </c>
    </row>
    <row r="50" spans="1:24" ht="16" x14ac:dyDescent="0.2">
      <c r="A50" s="10" t="s">
        <v>60</v>
      </c>
      <c r="B50" s="12">
        <v>49302.6015625</v>
      </c>
      <c r="C50" s="8">
        <f t="shared" si="6"/>
        <v>46543</v>
      </c>
      <c r="D50" s="8">
        <f t="shared" si="7"/>
        <v>2759.6015625</v>
      </c>
      <c r="F50" s="10" t="s">
        <v>60</v>
      </c>
      <c r="G50" s="8">
        <v>34.200000762939503</v>
      </c>
      <c r="H50" s="8">
        <f t="shared" si="11"/>
        <v>33.375</v>
      </c>
      <c r="I50" s="8">
        <f t="shared" si="12"/>
        <v>0.82500076293950286</v>
      </c>
      <c r="J50" s="11">
        <f t="shared" si="13"/>
        <v>0.68062625885076178</v>
      </c>
      <c r="L50" s="10" t="s">
        <v>60</v>
      </c>
      <c r="M50" s="12">
        <v>49302.6015625</v>
      </c>
      <c r="N50" s="8">
        <f t="shared" si="8"/>
        <v>46916.1</v>
      </c>
      <c r="O50" s="8">
        <f t="shared" si="14"/>
        <v>2386.5015625000015</v>
      </c>
      <c r="P50" s="11">
        <f t="shared" si="10"/>
        <v>5695389.7078149486</v>
      </c>
      <c r="T50" s="10" t="s">
        <v>60</v>
      </c>
      <c r="U50" s="8">
        <v>34.200000762939503</v>
      </c>
      <c r="V50" s="8">
        <f t="shared" si="9"/>
        <v>32.868415283132585</v>
      </c>
      <c r="W50" s="8">
        <f t="shared" si="4"/>
        <v>1.3315854798069182</v>
      </c>
      <c r="X50" s="11">
        <f t="shared" si="5"/>
        <v>1.7731198900326206</v>
      </c>
    </row>
    <row r="51" spans="1:24" ht="16" x14ac:dyDescent="0.2">
      <c r="A51" s="10" t="s">
        <v>61</v>
      </c>
      <c r="B51" s="12">
        <v>51317.6015625</v>
      </c>
      <c r="C51" s="8">
        <f t="shared" si="6"/>
        <v>48421.30078125</v>
      </c>
      <c r="D51" s="8">
        <f t="shared" si="7"/>
        <v>2896.30078125</v>
      </c>
      <c r="F51" s="10" t="s">
        <v>61</v>
      </c>
      <c r="G51" s="8">
        <v>34.533332824707003</v>
      </c>
      <c r="H51" s="8">
        <f t="shared" si="11"/>
        <v>33.683333396911628</v>
      </c>
      <c r="I51" s="8">
        <f t="shared" si="12"/>
        <v>0.84999942779537463</v>
      </c>
      <c r="J51" s="11">
        <f t="shared" si="13"/>
        <v>0.72249902725246429</v>
      </c>
      <c r="L51" s="10" t="s">
        <v>61</v>
      </c>
      <c r="M51" s="12">
        <v>51317.6015625</v>
      </c>
      <c r="N51" s="8">
        <f t="shared" si="8"/>
        <v>48750.681250000001</v>
      </c>
      <c r="O51" s="8">
        <f t="shared" si="14"/>
        <v>2566.9203124999985</v>
      </c>
      <c r="P51" s="11">
        <f t="shared" si="10"/>
        <v>6589079.8907250902</v>
      </c>
      <c r="T51" s="10" t="s">
        <v>61</v>
      </c>
      <c r="U51" s="8">
        <v>34.533332824707003</v>
      </c>
      <c r="V51" s="8">
        <f t="shared" si="9"/>
        <v>33.134732379093968</v>
      </c>
      <c r="W51" s="8">
        <f t="shared" si="4"/>
        <v>1.3986004456130345</v>
      </c>
      <c r="X51" s="11">
        <f t="shared" si="5"/>
        <v>1.9560832064689788</v>
      </c>
    </row>
    <row r="52" spans="1:24" ht="16" x14ac:dyDescent="0.2">
      <c r="A52" s="10" t="s">
        <v>62</v>
      </c>
      <c r="B52" s="12">
        <v>53237.1015625</v>
      </c>
      <c r="C52" s="8">
        <f t="shared" si="6"/>
        <v>50310.1015625</v>
      </c>
      <c r="D52" s="8">
        <f t="shared" si="7"/>
        <v>2927</v>
      </c>
      <c r="F52" s="10" t="s">
        <v>62</v>
      </c>
      <c r="G52" s="8">
        <v>35</v>
      </c>
      <c r="H52" s="8">
        <f t="shared" si="11"/>
        <v>34.024999618530281</v>
      </c>
      <c r="I52" s="8">
        <f t="shared" si="12"/>
        <v>0.97500038146971946</v>
      </c>
      <c r="J52" s="11">
        <f t="shared" si="13"/>
        <v>0.95062574386609844</v>
      </c>
      <c r="L52" s="10" t="s">
        <v>62</v>
      </c>
      <c r="M52" s="12">
        <v>53237.1015625</v>
      </c>
      <c r="N52" s="8">
        <f t="shared" si="8"/>
        <v>50738.341406250001</v>
      </c>
      <c r="O52" s="8">
        <f t="shared" si="14"/>
        <v>2498.7601562499985</v>
      </c>
      <c r="P52" s="11">
        <f t="shared" si="10"/>
        <v>6243802.3184625171</v>
      </c>
      <c r="T52" s="10" t="s">
        <v>62</v>
      </c>
      <c r="U52" s="8">
        <v>35</v>
      </c>
      <c r="V52" s="8">
        <f t="shared" si="9"/>
        <v>33.414452468216574</v>
      </c>
      <c r="W52" s="8">
        <f t="shared" si="4"/>
        <v>1.5855475317834262</v>
      </c>
      <c r="X52" s="11">
        <f t="shared" si="5"/>
        <v>2.5139609755445149</v>
      </c>
    </row>
    <row r="53" spans="1:24" ht="16" x14ac:dyDescent="0.2">
      <c r="A53" s="10" t="s">
        <v>63</v>
      </c>
      <c r="B53" s="12">
        <v>57507.6015625</v>
      </c>
      <c r="C53" s="8">
        <f t="shared" si="6"/>
        <v>52277.3515625</v>
      </c>
      <c r="D53" s="8">
        <f t="shared" si="7"/>
        <v>5230.25</v>
      </c>
      <c r="F53" s="10" t="s">
        <v>63</v>
      </c>
      <c r="G53" s="8">
        <v>35.433334350585902</v>
      </c>
      <c r="H53" s="8">
        <f t="shared" si="11"/>
        <v>34.399999618530273</v>
      </c>
      <c r="I53" s="8">
        <f t="shared" si="12"/>
        <v>1.0333347320556285</v>
      </c>
      <c r="J53" s="11">
        <f t="shared" si="13"/>
        <v>1.0677806684724775</v>
      </c>
      <c r="L53" s="10" t="s">
        <v>63</v>
      </c>
      <c r="M53" s="12">
        <v>57507.6015625</v>
      </c>
      <c r="N53" s="8">
        <f t="shared" si="8"/>
        <v>52651.701562499999</v>
      </c>
      <c r="O53" s="8">
        <f t="shared" si="14"/>
        <v>4855.9000000000015</v>
      </c>
      <c r="P53" s="11">
        <f t="shared" si="10"/>
        <v>23579764.810000014</v>
      </c>
      <c r="T53" s="10" t="s">
        <v>63</v>
      </c>
      <c r="U53" s="8">
        <v>35.433334350585902</v>
      </c>
      <c r="V53" s="8">
        <f t="shared" si="9"/>
        <v>33.73156197457326</v>
      </c>
      <c r="W53" s="8">
        <f t="shared" si="4"/>
        <v>1.7017723760126415</v>
      </c>
      <c r="X53" s="11">
        <f t="shared" si="5"/>
        <v>2.8960292197597113</v>
      </c>
    </row>
    <row r="54" spans="1:24" ht="16" x14ac:dyDescent="0.2">
      <c r="A54" s="10" t="s">
        <v>64</v>
      </c>
      <c r="B54" s="12">
        <v>57632</v>
      </c>
      <c r="C54" s="8">
        <f t="shared" si="6"/>
        <v>55372.3515625</v>
      </c>
      <c r="D54" s="8">
        <f t="shared" si="7"/>
        <v>2259.6484375</v>
      </c>
      <c r="F54" s="10" t="s">
        <v>64</v>
      </c>
      <c r="G54" s="8">
        <v>35.866664886474602</v>
      </c>
      <c r="H54" s="8">
        <f t="shared" si="11"/>
        <v>34.791666984558105</v>
      </c>
      <c r="I54" s="8">
        <f t="shared" si="12"/>
        <v>1.0749979019164968</v>
      </c>
      <c r="J54" s="11">
        <f t="shared" si="13"/>
        <v>1.15562048912487</v>
      </c>
      <c r="L54" s="10" t="s">
        <v>64</v>
      </c>
      <c r="M54" s="12">
        <v>57632</v>
      </c>
      <c r="N54" s="8">
        <f t="shared" si="8"/>
        <v>56461.551562500004</v>
      </c>
      <c r="O54" s="8">
        <f t="shared" si="14"/>
        <v>1170.4484374999956</v>
      </c>
      <c r="P54" s="11">
        <f t="shared" si="10"/>
        <v>1369949.5448461813</v>
      </c>
      <c r="T54" s="10" t="s">
        <v>64</v>
      </c>
      <c r="U54" s="8">
        <v>35.866664886474602</v>
      </c>
      <c r="V54" s="8">
        <f t="shared" si="9"/>
        <v>34.071916449775792</v>
      </c>
      <c r="W54" s="8">
        <f t="shared" si="4"/>
        <v>1.7947484366988107</v>
      </c>
      <c r="X54" s="11">
        <f t="shared" si="5"/>
        <v>3.2211219510328251</v>
      </c>
    </row>
    <row r="55" spans="1:24" ht="16" x14ac:dyDescent="0.2">
      <c r="A55" s="10" t="s">
        <v>65</v>
      </c>
      <c r="B55" s="12">
        <v>60612.3984375</v>
      </c>
      <c r="C55" s="8">
        <f t="shared" si="6"/>
        <v>57569.80078125</v>
      </c>
      <c r="D55" s="8">
        <f t="shared" si="7"/>
        <v>3042.59765625</v>
      </c>
      <c r="F55" s="10" t="s">
        <v>65</v>
      </c>
      <c r="G55" s="8">
        <v>36.433334350585902</v>
      </c>
      <c r="H55" s="8">
        <f t="shared" si="11"/>
        <v>35.20833301544188</v>
      </c>
      <c r="I55" s="8">
        <f t="shared" si="12"/>
        <v>1.2250013351440217</v>
      </c>
      <c r="J55" s="11">
        <f t="shared" si="13"/>
        <v>1.5006282711046357</v>
      </c>
      <c r="L55" s="10" t="s">
        <v>65</v>
      </c>
      <c r="M55" s="12">
        <v>60612.3984375</v>
      </c>
      <c r="N55" s="8">
        <f t="shared" si="8"/>
        <v>57180.070312500007</v>
      </c>
      <c r="O55" s="8">
        <f t="shared" si="14"/>
        <v>3432.3281249999927</v>
      </c>
      <c r="P55" s="11">
        <f t="shared" si="10"/>
        <v>11780876.357665965</v>
      </c>
      <c r="T55" s="10" t="s">
        <v>65</v>
      </c>
      <c r="U55" s="8">
        <v>36.433334350585902</v>
      </c>
      <c r="V55" s="8">
        <f t="shared" si="9"/>
        <v>34.430866137115551</v>
      </c>
      <c r="W55" s="8">
        <f t="shared" si="4"/>
        <v>2.0024682134703511</v>
      </c>
      <c r="X55" s="11">
        <f t="shared" si="5"/>
        <v>4.00987894595914</v>
      </c>
    </row>
    <row r="56" spans="1:24" ht="16" x14ac:dyDescent="0.2">
      <c r="A56" s="10" t="s">
        <v>66</v>
      </c>
      <c r="B56" s="12">
        <v>63086.8984375</v>
      </c>
      <c r="C56" s="8">
        <f t="shared" si="6"/>
        <v>59122.19921875</v>
      </c>
      <c r="D56" s="8">
        <f t="shared" si="7"/>
        <v>3964.69921875</v>
      </c>
      <c r="F56" s="10" t="s">
        <v>66</v>
      </c>
      <c r="G56" s="8">
        <v>36.933334350585902</v>
      </c>
      <c r="H56" s="8">
        <f t="shared" si="11"/>
        <v>35.683333396911607</v>
      </c>
      <c r="I56" s="8">
        <f t="shared" si="12"/>
        <v>1.2500009536742951</v>
      </c>
      <c r="J56" s="11">
        <f t="shared" si="13"/>
        <v>1.5625023841866472</v>
      </c>
      <c r="L56" s="10" t="s">
        <v>66</v>
      </c>
      <c r="M56" s="12">
        <v>63086.8984375</v>
      </c>
      <c r="N56" s="8">
        <f t="shared" si="8"/>
        <v>60003.878906250007</v>
      </c>
      <c r="O56" s="8">
        <f t="shared" si="14"/>
        <v>3083.0195312499927</v>
      </c>
      <c r="P56" s="11">
        <f t="shared" si="10"/>
        <v>9505009.430068925</v>
      </c>
      <c r="T56" s="10" t="s">
        <v>66</v>
      </c>
      <c r="U56" s="8">
        <v>36.933334350585902</v>
      </c>
      <c r="V56" s="8">
        <f t="shared" si="9"/>
        <v>34.831359779809624</v>
      </c>
      <c r="W56" s="8">
        <f t="shared" si="4"/>
        <v>2.101974570776278</v>
      </c>
      <c r="X56" s="11">
        <f t="shared" si="5"/>
        <v>4.418297096190118</v>
      </c>
    </row>
    <row r="57" spans="1:24" ht="16" x14ac:dyDescent="0.2">
      <c r="A57" s="10" t="s">
        <v>67</v>
      </c>
      <c r="B57" s="12">
        <v>66786</v>
      </c>
      <c r="C57" s="8">
        <f t="shared" si="6"/>
        <v>61849.6484375</v>
      </c>
      <c r="D57" s="8">
        <f t="shared" si="7"/>
        <v>4936.3515625</v>
      </c>
      <c r="F57" s="10" t="s">
        <v>67</v>
      </c>
      <c r="G57" s="8">
        <v>37.5</v>
      </c>
      <c r="H57" s="8">
        <f t="shared" si="11"/>
        <v>36.166666984558077</v>
      </c>
      <c r="I57" s="8">
        <f t="shared" si="12"/>
        <v>1.333333015441923</v>
      </c>
      <c r="J57" s="11">
        <f t="shared" si="13"/>
        <v>1.7777769300674511</v>
      </c>
      <c r="L57" s="10" t="s">
        <v>67</v>
      </c>
      <c r="M57" s="12">
        <v>66786</v>
      </c>
      <c r="N57" s="8">
        <f t="shared" si="8"/>
        <v>62293.958593750009</v>
      </c>
      <c r="O57" s="8">
        <f t="shared" si="14"/>
        <v>4492.0414062499913</v>
      </c>
      <c r="P57" s="11">
        <f t="shared" si="10"/>
        <v>20178435.995464399</v>
      </c>
      <c r="T57" s="10" t="s">
        <v>67</v>
      </c>
      <c r="U57" s="8">
        <v>37.5</v>
      </c>
      <c r="V57" s="8">
        <f t="shared" si="9"/>
        <v>35.251754693964877</v>
      </c>
      <c r="W57" s="8">
        <f t="shared" si="4"/>
        <v>2.2482453060351233</v>
      </c>
      <c r="X57" s="11">
        <f t="shared" si="5"/>
        <v>5.054606956108965</v>
      </c>
    </row>
    <row r="58" spans="1:24" ht="16" x14ac:dyDescent="0.2">
      <c r="A58" s="10" t="s">
        <v>68</v>
      </c>
      <c r="B58" s="12">
        <v>69527</v>
      </c>
      <c r="C58" s="8">
        <f t="shared" si="6"/>
        <v>64936.44921875</v>
      </c>
      <c r="D58" s="8">
        <f t="shared" si="7"/>
        <v>4590.55078125</v>
      </c>
      <c r="F58" s="10" t="s">
        <v>68</v>
      </c>
      <c r="G58" s="8">
        <v>38.099998474121101</v>
      </c>
      <c r="H58" s="8">
        <f t="shared" si="11"/>
        <v>36.6833333969116</v>
      </c>
      <c r="I58" s="8">
        <f t="shared" si="12"/>
        <v>1.4166650772095011</v>
      </c>
      <c r="J58" s="11">
        <f t="shared" si="13"/>
        <v>2.0069399409850015</v>
      </c>
      <c r="L58" s="10" t="s">
        <v>68</v>
      </c>
      <c r="M58" s="12">
        <v>69527</v>
      </c>
      <c r="N58" s="8">
        <f t="shared" si="8"/>
        <v>65798.729687500003</v>
      </c>
      <c r="O58" s="8">
        <f t="shared" si="14"/>
        <v>3728.2703124999971</v>
      </c>
      <c r="P58" s="11">
        <f t="shared" si="10"/>
        <v>13899999.523068827</v>
      </c>
      <c r="T58" s="10" t="s">
        <v>68</v>
      </c>
      <c r="U58" s="8">
        <v>38.099998474121101</v>
      </c>
      <c r="V58" s="8">
        <f t="shared" si="9"/>
        <v>35.701403755171903</v>
      </c>
      <c r="W58" s="8">
        <f t="shared" si="4"/>
        <v>2.3985947189491981</v>
      </c>
      <c r="X58" s="11">
        <f t="shared" si="5"/>
        <v>5.7532566257709821</v>
      </c>
    </row>
    <row r="59" spans="1:24" ht="16" x14ac:dyDescent="0.2">
      <c r="A59" s="10" t="s">
        <v>69</v>
      </c>
      <c r="B59" s="12">
        <v>71738</v>
      </c>
      <c r="C59" s="8">
        <f t="shared" si="6"/>
        <v>68156.5</v>
      </c>
      <c r="D59" s="8">
        <f t="shared" si="7"/>
        <v>3581.5</v>
      </c>
      <c r="F59" s="10" t="s">
        <v>69</v>
      </c>
      <c r="G59" s="8">
        <v>38.633335113525398</v>
      </c>
      <c r="H59" s="8">
        <f t="shared" si="11"/>
        <v>37.241666793823228</v>
      </c>
      <c r="I59" s="8">
        <f t="shared" si="12"/>
        <v>1.3916683197021698</v>
      </c>
      <c r="J59" s="11">
        <f t="shared" si="13"/>
        <v>1.9367407120626605</v>
      </c>
      <c r="L59" s="10" t="s">
        <v>69</v>
      </c>
      <c r="M59" s="12">
        <v>71738</v>
      </c>
      <c r="N59" s="8">
        <f t="shared" si="8"/>
        <v>68608.889843750003</v>
      </c>
      <c r="O59" s="8">
        <f t="shared" si="14"/>
        <v>3129.1101562499971</v>
      </c>
      <c r="P59" s="11">
        <f t="shared" si="10"/>
        <v>9791330.3699468821</v>
      </c>
      <c r="T59" s="10" t="s">
        <v>69</v>
      </c>
      <c r="U59" s="8">
        <v>38.633335113525398</v>
      </c>
      <c r="V59" s="8">
        <f t="shared" si="9"/>
        <v>36.181122698961744</v>
      </c>
      <c r="W59" s="8">
        <f t="shared" si="4"/>
        <v>2.4522124145636539</v>
      </c>
      <c r="X59" s="11">
        <f t="shared" si="5"/>
        <v>6.0133457261401055</v>
      </c>
    </row>
    <row r="60" spans="1:24" ht="16" x14ac:dyDescent="0.2">
      <c r="A60" s="10" t="s">
        <v>70</v>
      </c>
      <c r="B60" s="12">
        <v>74777</v>
      </c>
      <c r="C60" s="8">
        <f t="shared" si="6"/>
        <v>70632.5</v>
      </c>
      <c r="D60" s="8">
        <f t="shared" si="7"/>
        <v>4144.5</v>
      </c>
      <c r="F60" s="10" t="s">
        <v>70</v>
      </c>
      <c r="G60" s="8">
        <v>39.033332824707003</v>
      </c>
      <c r="H60" s="8">
        <f t="shared" si="11"/>
        <v>37.791666984558098</v>
      </c>
      <c r="I60" s="8">
        <f t="shared" si="12"/>
        <v>1.2416658401489045</v>
      </c>
      <c r="J60" s="11">
        <f t="shared" si="13"/>
        <v>1.5417340585926849</v>
      </c>
      <c r="L60" s="10" t="s">
        <v>70</v>
      </c>
      <c r="M60" s="12">
        <v>74777</v>
      </c>
      <c r="N60" s="8">
        <f t="shared" si="8"/>
        <v>71021.700000000012</v>
      </c>
      <c r="O60" s="8">
        <f t="shared" si="14"/>
        <v>3755.2999999999884</v>
      </c>
      <c r="P60" s="11">
        <f t="shared" si="10"/>
        <v>14102278.089999912</v>
      </c>
      <c r="T60" s="10" t="s">
        <v>70</v>
      </c>
      <c r="U60" s="8">
        <v>39.033332824707003</v>
      </c>
      <c r="V60" s="8">
        <f t="shared" si="9"/>
        <v>36.671565181874477</v>
      </c>
      <c r="W60" s="8">
        <f t="shared" si="4"/>
        <v>2.3617676428325254</v>
      </c>
      <c r="X60" s="11">
        <f t="shared" si="5"/>
        <v>5.5779463987307034</v>
      </c>
    </row>
    <row r="61" spans="1:24" ht="16" x14ac:dyDescent="0.2">
      <c r="A61" s="10" t="s">
        <v>71</v>
      </c>
      <c r="B61" s="12">
        <v>76524</v>
      </c>
      <c r="C61" s="8">
        <f t="shared" si="6"/>
        <v>73257.5</v>
      </c>
      <c r="D61" s="8">
        <f t="shared" si="7"/>
        <v>3266.5</v>
      </c>
      <c r="F61" s="10" t="s">
        <v>71</v>
      </c>
      <c r="G61" s="8">
        <v>39.599998474121101</v>
      </c>
      <c r="H61" s="8">
        <f t="shared" si="11"/>
        <v>38.316666603088372</v>
      </c>
      <c r="I61" s="8">
        <f t="shared" si="12"/>
        <v>1.2833318710327291</v>
      </c>
      <c r="J61" s="11">
        <f t="shared" si="13"/>
        <v>1.6469406912083651</v>
      </c>
      <c r="L61" s="10" t="s">
        <v>71</v>
      </c>
      <c r="M61" s="12">
        <v>76524</v>
      </c>
      <c r="N61" s="8">
        <f t="shared" si="8"/>
        <v>73948.100000000006</v>
      </c>
      <c r="O61" s="8">
        <f t="shared" si="14"/>
        <v>2575.8999999999942</v>
      </c>
      <c r="P61" s="11">
        <f t="shared" si="10"/>
        <v>6635260.8099999698</v>
      </c>
      <c r="T61" s="10" t="s">
        <v>71</v>
      </c>
      <c r="U61" s="8">
        <v>39.599998474121101</v>
      </c>
      <c r="V61" s="8">
        <f t="shared" si="9"/>
        <v>37.143918710440985</v>
      </c>
      <c r="W61" s="8">
        <f t="shared" si="4"/>
        <v>2.4560797636801155</v>
      </c>
      <c r="X61" s="11">
        <f t="shared" si="5"/>
        <v>6.032327805558972</v>
      </c>
    </row>
    <row r="62" spans="1:24" ht="16" x14ac:dyDescent="0.2">
      <c r="A62" s="10" t="s">
        <v>72</v>
      </c>
      <c r="B62" s="12">
        <v>77842</v>
      </c>
      <c r="C62" s="8">
        <f t="shared" si="6"/>
        <v>75650.5</v>
      </c>
      <c r="D62" s="8">
        <f t="shared" si="7"/>
        <v>2191.5</v>
      </c>
      <c r="F62" s="10" t="s">
        <v>72</v>
      </c>
      <c r="G62" s="8">
        <v>39.933334350585902</v>
      </c>
      <c r="H62" s="8">
        <f t="shared" si="11"/>
        <v>38.841666221618652</v>
      </c>
      <c r="I62" s="8">
        <f t="shared" si="12"/>
        <v>1.0916681289672496</v>
      </c>
      <c r="J62" s="11">
        <f t="shared" si="13"/>
        <v>1.1917393038028556</v>
      </c>
      <c r="L62" s="10" t="s">
        <v>72</v>
      </c>
      <c r="M62" s="12">
        <v>77842</v>
      </c>
      <c r="N62" s="8">
        <f t="shared" si="8"/>
        <v>75870.700000000012</v>
      </c>
      <c r="O62" s="8">
        <f t="shared" si="14"/>
        <v>1971.2999999999884</v>
      </c>
      <c r="P62" s="11">
        <f t="shared" si="10"/>
        <v>3886023.6899999543</v>
      </c>
      <c r="T62" s="10" t="s">
        <v>72</v>
      </c>
      <c r="U62" s="8">
        <v>39.933334350585902</v>
      </c>
      <c r="V62" s="8">
        <f t="shared" si="9"/>
        <v>37.635134663177006</v>
      </c>
      <c r="W62" s="8">
        <f t="shared" si="4"/>
        <v>2.2981996874088964</v>
      </c>
      <c r="X62" s="11">
        <f t="shared" si="5"/>
        <v>5.2817218032063487</v>
      </c>
    </row>
    <row r="63" spans="1:24" ht="16" x14ac:dyDescent="0.2">
      <c r="A63" s="10" t="s">
        <v>73</v>
      </c>
      <c r="B63" s="12">
        <v>79555</v>
      </c>
      <c r="C63" s="8">
        <f t="shared" si="6"/>
        <v>77183</v>
      </c>
      <c r="D63" s="8">
        <f t="shared" si="7"/>
        <v>2372</v>
      </c>
      <c r="F63" s="10" t="s">
        <v>73</v>
      </c>
      <c r="G63" s="8">
        <v>40.299999237060497</v>
      </c>
      <c r="H63" s="8">
        <f t="shared" si="11"/>
        <v>39.300000190734849</v>
      </c>
      <c r="I63" s="8">
        <f t="shared" si="12"/>
        <v>0.99999904632564807</v>
      </c>
      <c r="J63" s="11">
        <f t="shared" si="13"/>
        <v>0.99999809265220563</v>
      </c>
      <c r="L63" s="10" t="s">
        <v>73</v>
      </c>
      <c r="M63" s="12">
        <v>79555</v>
      </c>
      <c r="N63" s="8">
        <f t="shared" si="8"/>
        <v>77403.7</v>
      </c>
      <c r="O63" s="8">
        <f t="shared" si="14"/>
        <v>2151.3000000000029</v>
      </c>
      <c r="P63" s="11">
        <f t="shared" si="10"/>
        <v>4628091.6900000125</v>
      </c>
      <c r="T63" s="10" t="s">
        <v>73</v>
      </c>
      <c r="U63" s="8">
        <v>40.299999237060497</v>
      </c>
      <c r="V63" s="8">
        <f t="shared" si="9"/>
        <v>38.094774600658788</v>
      </c>
      <c r="W63" s="8">
        <f t="shared" si="4"/>
        <v>2.2052246364017094</v>
      </c>
      <c r="X63" s="11">
        <f t="shared" si="5"/>
        <v>4.8630156969930516</v>
      </c>
    </row>
    <row r="64" spans="1:24" ht="16" x14ac:dyDescent="0.2">
      <c r="A64" s="10" t="s">
        <v>74</v>
      </c>
      <c r="B64" s="12">
        <v>81698</v>
      </c>
      <c r="C64" s="8">
        <f t="shared" si="6"/>
        <v>78698.5</v>
      </c>
      <c r="D64" s="8">
        <f t="shared" si="7"/>
        <v>2999.5</v>
      </c>
      <c r="F64" s="10" t="s">
        <v>74</v>
      </c>
      <c r="G64" s="8">
        <v>40.700000762939503</v>
      </c>
      <c r="H64" s="8">
        <f t="shared" si="11"/>
        <v>39.716666221618624</v>
      </c>
      <c r="I64" s="8">
        <f t="shared" si="12"/>
        <v>0.98333454132087894</v>
      </c>
      <c r="J64" s="11">
        <f t="shared" si="13"/>
        <v>0.96694682015474342</v>
      </c>
      <c r="L64" s="10" t="s">
        <v>74</v>
      </c>
      <c r="M64" s="12">
        <v>81698</v>
      </c>
      <c r="N64" s="8">
        <f t="shared" si="8"/>
        <v>79080.599999999991</v>
      </c>
      <c r="O64" s="8">
        <f t="shared" si="14"/>
        <v>2617.4000000000087</v>
      </c>
      <c r="P64" s="11">
        <f t="shared" si="10"/>
        <v>6850782.7600000454</v>
      </c>
      <c r="T64" s="10" t="s">
        <v>74</v>
      </c>
      <c r="U64" s="8">
        <v>40.700000762939503</v>
      </c>
      <c r="V64" s="8">
        <f t="shared" si="9"/>
        <v>38.535819527939132</v>
      </c>
      <c r="W64" s="8">
        <f t="shared" si="4"/>
        <v>2.1641812350003704</v>
      </c>
      <c r="X64" s="11">
        <f t="shared" si="5"/>
        <v>4.6836804179277287</v>
      </c>
    </row>
    <row r="65" spans="1:24" ht="16" x14ac:dyDescent="0.2">
      <c r="A65" s="10" t="s">
        <v>75</v>
      </c>
      <c r="B65" s="12">
        <v>83062</v>
      </c>
      <c r="C65" s="8">
        <f t="shared" si="6"/>
        <v>80626.5</v>
      </c>
      <c r="D65" s="8">
        <f t="shared" si="7"/>
        <v>2435.5</v>
      </c>
      <c r="F65" s="10" t="s">
        <v>75</v>
      </c>
      <c r="G65" s="8">
        <v>41</v>
      </c>
      <c r="H65" s="8">
        <f t="shared" si="11"/>
        <v>40.133333206176751</v>
      </c>
      <c r="I65" s="8">
        <f t="shared" si="12"/>
        <v>0.86666679382324929</v>
      </c>
      <c r="J65" s="11">
        <f t="shared" si="13"/>
        <v>0.75111133151587051</v>
      </c>
      <c r="L65" s="10" t="s">
        <v>75</v>
      </c>
      <c r="M65" s="12">
        <v>83062</v>
      </c>
      <c r="N65" s="8">
        <f t="shared" si="8"/>
        <v>81098.099999999991</v>
      </c>
      <c r="O65" s="8">
        <f t="shared" si="14"/>
        <v>1963.9000000000087</v>
      </c>
      <c r="P65" s="11">
        <f t="shared" si="10"/>
        <v>3856903.2100000344</v>
      </c>
      <c r="T65" s="10" t="s">
        <v>75</v>
      </c>
      <c r="U65" s="8">
        <v>41</v>
      </c>
      <c r="V65" s="8">
        <f t="shared" si="9"/>
        <v>38.968655774939208</v>
      </c>
      <c r="W65" s="8">
        <f t="shared" si="4"/>
        <v>2.031344225060792</v>
      </c>
      <c r="X65" s="11">
        <f t="shared" si="5"/>
        <v>4.1263593606878297</v>
      </c>
    </row>
    <row r="66" spans="1:24" ht="16" x14ac:dyDescent="0.2">
      <c r="A66" s="10" t="s">
        <v>76</v>
      </c>
      <c r="B66" s="12">
        <v>87117</v>
      </c>
      <c r="C66" s="8">
        <f t="shared" si="6"/>
        <v>82380</v>
      </c>
      <c r="D66" s="8">
        <f t="shared" si="7"/>
        <v>4737</v>
      </c>
      <c r="F66" s="10" t="s">
        <v>76</v>
      </c>
      <c r="G66" s="8">
        <v>41.333332061767599</v>
      </c>
      <c r="H66" s="8">
        <f t="shared" si="11"/>
        <v>40.483333587646477</v>
      </c>
      <c r="I66" s="8">
        <f t="shared" si="12"/>
        <v>0.84999847412112217</v>
      </c>
      <c r="J66" s="11">
        <f t="shared" si="13"/>
        <v>0.72249740600823598</v>
      </c>
      <c r="L66" s="10" t="s">
        <v>76</v>
      </c>
      <c r="M66" s="12">
        <v>87117</v>
      </c>
      <c r="N66" s="8">
        <f t="shared" si="8"/>
        <v>82574.900000000009</v>
      </c>
      <c r="O66" s="8">
        <f t="shared" si="14"/>
        <v>4542.0999999999913</v>
      </c>
      <c r="P66" s="11">
        <f t="shared" si="10"/>
        <v>20630672.409999922</v>
      </c>
      <c r="T66" s="10" t="s">
        <v>76</v>
      </c>
      <c r="U66" s="8">
        <v>41.333332061767599</v>
      </c>
      <c r="V66" s="8">
        <f t="shared" si="9"/>
        <v>39.374924619951365</v>
      </c>
      <c r="W66" s="8">
        <f t="shared" si="4"/>
        <v>1.9584074418162345</v>
      </c>
      <c r="X66" s="11">
        <f t="shared" si="5"/>
        <v>3.8353597081612079</v>
      </c>
    </row>
    <row r="67" spans="1:24" ht="16" x14ac:dyDescent="0.2">
      <c r="A67" s="10" t="s">
        <v>77</v>
      </c>
      <c r="B67" s="12">
        <v>89731</v>
      </c>
      <c r="C67" s="8">
        <f t="shared" si="6"/>
        <v>85089.5</v>
      </c>
      <c r="D67" s="8">
        <f t="shared" si="7"/>
        <v>4641.5</v>
      </c>
      <c r="F67" s="10" t="s">
        <v>77</v>
      </c>
      <c r="G67" s="8">
        <v>41.599998474121101</v>
      </c>
      <c r="H67" s="8">
        <f t="shared" si="11"/>
        <v>40.833333015441902</v>
      </c>
      <c r="I67" s="8">
        <f t="shared" si="12"/>
        <v>0.76666545867919922</v>
      </c>
      <c r="J67" s="11">
        <f t="shared" si="13"/>
        <v>0.58777592553178692</v>
      </c>
      <c r="L67" s="10" t="s">
        <v>77</v>
      </c>
      <c r="M67" s="12">
        <v>89731</v>
      </c>
      <c r="N67" s="8">
        <f t="shared" si="8"/>
        <v>86169.600000000006</v>
      </c>
      <c r="O67" s="8">
        <f t="shared" si="14"/>
        <v>3561.3999999999942</v>
      </c>
      <c r="P67" s="11">
        <f t="shared" si="10"/>
        <v>12683569.959999958</v>
      </c>
      <c r="T67" s="10" t="s">
        <v>77</v>
      </c>
      <c r="U67" s="8">
        <v>41.599998474121101</v>
      </c>
      <c r="V67" s="8">
        <f t="shared" si="9"/>
        <v>39.766606108314612</v>
      </c>
      <c r="W67" s="8">
        <f t="shared" si="4"/>
        <v>1.833392365806489</v>
      </c>
      <c r="X67" s="11">
        <f t="shared" si="5"/>
        <v>3.3613275669975149</v>
      </c>
    </row>
    <row r="68" spans="1:24" ht="16" x14ac:dyDescent="0.2">
      <c r="A68" s="10" t="s">
        <v>78</v>
      </c>
      <c r="B68" s="12">
        <v>93788</v>
      </c>
      <c r="C68" s="8">
        <f t="shared" si="6"/>
        <v>88424</v>
      </c>
      <c r="D68" s="8">
        <f t="shared" si="7"/>
        <v>5364</v>
      </c>
      <c r="F68" s="10" t="s">
        <v>78</v>
      </c>
      <c r="G68" s="8">
        <v>41.933334350585902</v>
      </c>
      <c r="H68" s="8">
        <f t="shared" si="11"/>
        <v>41.158332824707053</v>
      </c>
      <c r="I68" s="8">
        <f t="shared" si="12"/>
        <v>0.77500152587884941</v>
      </c>
      <c r="J68" s="11">
        <f t="shared" si="13"/>
        <v>0.60062736511454484</v>
      </c>
      <c r="L68" s="10" t="s">
        <v>78</v>
      </c>
      <c r="M68" s="12">
        <v>93788</v>
      </c>
      <c r="N68" s="8">
        <f t="shared" si="8"/>
        <v>88802.7</v>
      </c>
      <c r="O68" s="8">
        <f t="shared" si="14"/>
        <v>4985.3000000000029</v>
      </c>
      <c r="P68" s="11">
        <f t="shared" si="10"/>
        <v>24853216.09000003</v>
      </c>
      <c r="T68" s="10" t="s">
        <v>78</v>
      </c>
      <c r="U68" s="8">
        <v>41.933334350585902</v>
      </c>
      <c r="V68" s="8">
        <f t="shared" si="9"/>
        <v>40.133284581475912</v>
      </c>
      <c r="W68" s="8">
        <f t="shared" si="4"/>
        <v>1.8000497691099895</v>
      </c>
      <c r="X68" s="11">
        <f t="shared" si="5"/>
        <v>3.2401791712729264</v>
      </c>
    </row>
    <row r="69" spans="1:24" ht="16" x14ac:dyDescent="0.2">
      <c r="A69" s="10" t="s">
        <v>79</v>
      </c>
      <c r="B69" s="12">
        <v>97757</v>
      </c>
      <c r="C69" s="8">
        <f t="shared" si="6"/>
        <v>91759.5</v>
      </c>
      <c r="D69" s="8">
        <f t="shared" si="7"/>
        <v>5997.5</v>
      </c>
      <c r="F69" s="10" t="s">
        <v>79</v>
      </c>
      <c r="G69" s="8">
        <v>42.366664886474602</v>
      </c>
      <c r="H69" s="8">
        <f t="shared" si="11"/>
        <v>41.466666221618652</v>
      </c>
      <c r="I69" s="8">
        <f t="shared" si="12"/>
        <v>0.89999866485594993</v>
      </c>
      <c r="J69" s="11">
        <f t="shared" si="13"/>
        <v>0.8099975967424925</v>
      </c>
      <c r="L69" s="10" t="s">
        <v>79</v>
      </c>
      <c r="M69" s="12">
        <v>97757</v>
      </c>
      <c r="N69" s="8">
        <f t="shared" si="8"/>
        <v>92715.200000000012</v>
      </c>
      <c r="O69" s="8">
        <f t="shared" si="14"/>
        <v>5041.7999999999884</v>
      </c>
      <c r="P69" s="11">
        <f t="shared" si="10"/>
        <v>25419747.239999883</v>
      </c>
      <c r="T69" s="10" t="s">
        <v>79</v>
      </c>
      <c r="U69" s="8">
        <v>42.366664886474602</v>
      </c>
      <c r="V69" s="8">
        <f t="shared" si="9"/>
        <v>40.493294535297913</v>
      </c>
      <c r="W69" s="8">
        <f t="shared" si="4"/>
        <v>1.873370351176689</v>
      </c>
      <c r="X69" s="11">
        <f t="shared" si="5"/>
        <v>3.5095164726678711</v>
      </c>
    </row>
    <row r="70" spans="1:24" ht="16" x14ac:dyDescent="0.2">
      <c r="A70" s="10" t="s">
        <v>80</v>
      </c>
      <c r="B70" s="12">
        <v>104568</v>
      </c>
      <c r="C70" s="8">
        <f t="shared" si="6"/>
        <v>95772.5</v>
      </c>
      <c r="D70" s="8">
        <f t="shared" si="7"/>
        <v>8795.5</v>
      </c>
      <c r="F70" s="10" t="s">
        <v>80</v>
      </c>
      <c r="G70" s="8">
        <v>43.033332824707003</v>
      </c>
      <c r="H70" s="8">
        <f t="shared" si="11"/>
        <v>41.808332443237305</v>
      </c>
      <c r="I70" s="8">
        <f t="shared" si="12"/>
        <v>1.2250003814696981</v>
      </c>
      <c r="J70" s="11">
        <f t="shared" si="13"/>
        <v>1.5006259346009059</v>
      </c>
      <c r="L70" s="10" t="s">
        <v>80</v>
      </c>
      <c r="M70" s="12">
        <v>104568</v>
      </c>
      <c r="N70" s="8">
        <f t="shared" si="8"/>
        <v>96557.500000000015</v>
      </c>
      <c r="O70" s="8">
        <f t="shared" si="14"/>
        <v>8010.4999999999854</v>
      </c>
      <c r="P70" s="11">
        <f t="shared" si="10"/>
        <v>64168110.249999769</v>
      </c>
      <c r="T70" s="10" t="s">
        <v>80</v>
      </c>
      <c r="U70" s="8">
        <v>43.033332824707003</v>
      </c>
      <c r="V70" s="8">
        <f t="shared" si="9"/>
        <v>40.86796860553325</v>
      </c>
      <c r="W70" s="8">
        <f t="shared" si="4"/>
        <v>2.1653642191737532</v>
      </c>
      <c r="X70" s="11">
        <f t="shared" si="5"/>
        <v>4.6888022016779578</v>
      </c>
    </row>
    <row r="71" spans="1:24" ht="16" x14ac:dyDescent="0.2">
      <c r="A71" s="10" t="s">
        <v>81</v>
      </c>
      <c r="B71" s="12">
        <v>109319</v>
      </c>
      <c r="C71" s="8">
        <f t="shared" si="6"/>
        <v>101162.5</v>
      </c>
      <c r="D71" s="8">
        <f t="shared" si="7"/>
        <v>8156.5</v>
      </c>
      <c r="F71" s="10" t="s">
        <v>81</v>
      </c>
      <c r="G71" s="8">
        <v>43.933334350585902</v>
      </c>
      <c r="H71" s="8">
        <f t="shared" si="11"/>
        <v>42.233332633972154</v>
      </c>
      <c r="I71" s="8">
        <f t="shared" si="12"/>
        <v>1.7000017166137482</v>
      </c>
      <c r="J71" s="11">
        <f t="shared" si="13"/>
        <v>2.8900058364896908</v>
      </c>
      <c r="L71" s="10" t="s">
        <v>81</v>
      </c>
      <c r="M71" s="12">
        <v>109319</v>
      </c>
      <c r="N71" s="8">
        <f t="shared" si="8"/>
        <v>102808.90000000001</v>
      </c>
      <c r="O71" s="8">
        <f t="shared" si="14"/>
        <v>6510.0999999999913</v>
      </c>
      <c r="P71" s="11">
        <f t="shared" si="10"/>
        <v>42381402.009999886</v>
      </c>
      <c r="T71" s="10" t="s">
        <v>81</v>
      </c>
      <c r="U71" s="8">
        <v>43.933334350585902</v>
      </c>
      <c r="V71" s="8">
        <f t="shared" si="9"/>
        <v>41.301041449368</v>
      </c>
      <c r="W71" s="8">
        <f t="shared" si="4"/>
        <v>2.6322929012179017</v>
      </c>
      <c r="X71" s="11">
        <f t="shared" si="5"/>
        <v>6.9289659178021576</v>
      </c>
    </row>
    <row r="72" spans="1:24" ht="16" x14ac:dyDescent="0.2">
      <c r="A72" s="10" t="s">
        <v>82</v>
      </c>
      <c r="B72" s="12">
        <v>113518</v>
      </c>
      <c r="C72" s="8">
        <f t="shared" si="6"/>
        <v>106943.5</v>
      </c>
      <c r="D72" s="8">
        <f t="shared" si="7"/>
        <v>6574.5</v>
      </c>
      <c r="F72" s="10" t="s">
        <v>82</v>
      </c>
      <c r="G72" s="8">
        <v>44.799999237060497</v>
      </c>
      <c r="H72" s="8">
        <f t="shared" si="11"/>
        <v>42.81666660308835</v>
      </c>
      <c r="I72" s="8">
        <f t="shared" si="12"/>
        <v>1.9833326339721467</v>
      </c>
      <c r="J72" s="11">
        <f t="shared" si="13"/>
        <v>3.9336083369788932</v>
      </c>
      <c r="L72" s="10" t="s">
        <v>82</v>
      </c>
      <c r="M72" s="12">
        <v>113518</v>
      </c>
      <c r="N72" s="8">
        <f t="shared" si="8"/>
        <v>107687.70000000001</v>
      </c>
      <c r="O72" s="8">
        <f t="shared" si="14"/>
        <v>5830.2999999999884</v>
      </c>
      <c r="P72" s="11">
        <f t="shared" si="10"/>
        <v>33992398.089999862</v>
      </c>
      <c r="T72" s="10" t="s">
        <v>82</v>
      </c>
      <c r="U72" s="8">
        <v>44.799999237060497</v>
      </c>
      <c r="V72" s="8">
        <f t="shared" si="9"/>
        <v>41.827500029611578</v>
      </c>
      <c r="W72" s="8">
        <f t="shared" ref="W72:W135" si="15">ABS(U72-V72)</f>
        <v>2.9724992074489194</v>
      </c>
      <c r="X72" s="11">
        <f t="shared" ref="X72:X135" si="16">(U72-V72)^2</f>
        <v>8.8357515382844536</v>
      </c>
    </row>
    <row r="73" spans="1:24" ht="16" x14ac:dyDescent="0.2">
      <c r="A73" s="10" t="s">
        <v>83</v>
      </c>
      <c r="B73" s="12">
        <v>120420</v>
      </c>
      <c r="C73" s="8">
        <f t="shared" ref="C73:C136" si="17">AVERAGE(B71:B72)</f>
        <v>111418.5</v>
      </c>
      <c r="D73" s="8">
        <f t="shared" ref="D73:D136" si="18">ABS(B73-C73)</f>
        <v>9001.5</v>
      </c>
      <c r="F73" s="10" t="s">
        <v>83</v>
      </c>
      <c r="G73" s="8">
        <v>45.933334350585902</v>
      </c>
      <c r="H73" s="8">
        <f t="shared" si="11"/>
        <v>43.533332824707003</v>
      </c>
      <c r="I73" s="8">
        <f t="shared" si="12"/>
        <v>2.4000015258788991</v>
      </c>
      <c r="J73" s="11">
        <f t="shared" si="13"/>
        <v>5.7600073242210446</v>
      </c>
      <c r="L73" s="10" t="s">
        <v>83</v>
      </c>
      <c r="M73" s="12">
        <v>120420</v>
      </c>
      <c r="N73" s="8">
        <f t="shared" ref="N73:N136" si="19">$R$1*M72+$R$3*M71+$R$4*M70</f>
        <v>112203.10000000002</v>
      </c>
      <c r="O73" s="8">
        <f t="shared" si="14"/>
        <v>8216.8999999999796</v>
      </c>
      <c r="P73" s="11">
        <f t="shared" si="10"/>
        <v>67517445.609999672</v>
      </c>
      <c r="T73" s="10" t="s">
        <v>83</v>
      </c>
      <c r="U73" s="8">
        <v>45.933334350585902</v>
      </c>
      <c r="V73" s="8">
        <f t="shared" ref="V73:V136" si="20">V72+$Z$1*(U72-V72)</f>
        <v>42.421999871101363</v>
      </c>
      <c r="W73" s="8">
        <f t="shared" si="15"/>
        <v>3.5113344794845389</v>
      </c>
      <c r="X73" s="11">
        <f t="shared" si="16"/>
        <v>12.329469826816958</v>
      </c>
    </row>
    <row r="74" spans="1:24" ht="16" x14ac:dyDescent="0.2">
      <c r="A74" s="10" t="s">
        <v>84</v>
      </c>
      <c r="B74" s="12">
        <v>123283</v>
      </c>
      <c r="C74" s="8">
        <f t="shared" si="17"/>
        <v>116969</v>
      </c>
      <c r="D74" s="8">
        <f t="shared" si="18"/>
        <v>6314</v>
      </c>
      <c r="F74" s="10" t="s">
        <v>84</v>
      </c>
      <c r="G74" s="8">
        <v>47.299999237060497</v>
      </c>
      <c r="H74" s="8">
        <f t="shared" si="11"/>
        <v>44.425000190734828</v>
      </c>
      <c r="I74" s="8">
        <f t="shared" si="12"/>
        <v>2.8749990463256694</v>
      </c>
      <c r="J74" s="11">
        <f t="shared" si="13"/>
        <v>8.2656195163735084</v>
      </c>
      <c r="L74" s="10" t="s">
        <v>84</v>
      </c>
      <c r="M74" s="12">
        <v>123283</v>
      </c>
      <c r="N74" s="8">
        <f t="shared" si="19"/>
        <v>118619.70000000001</v>
      </c>
      <c r="O74" s="8">
        <f t="shared" si="14"/>
        <v>4663.2999999999884</v>
      </c>
      <c r="P74" s="11">
        <f t="shared" ref="P74:P137" si="21">(M74-N74)^2</f>
        <v>21746366.889999893</v>
      </c>
      <c r="T74" s="10" t="s">
        <v>84</v>
      </c>
      <c r="U74" s="8">
        <v>47.299999237060497</v>
      </c>
      <c r="V74" s="8">
        <f t="shared" si="20"/>
        <v>43.124266766998268</v>
      </c>
      <c r="W74" s="8">
        <f t="shared" si="15"/>
        <v>4.1757324700622291</v>
      </c>
      <c r="X74" s="11">
        <f t="shared" si="16"/>
        <v>17.436741661532004</v>
      </c>
    </row>
    <row r="75" spans="1:24" ht="16" x14ac:dyDescent="0.2">
      <c r="A75" s="10" t="s">
        <v>85</v>
      </c>
      <c r="B75" s="12">
        <v>131736</v>
      </c>
      <c r="C75" s="8">
        <f t="shared" si="17"/>
        <v>121851.5</v>
      </c>
      <c r="D75" s="8">
        <f t="shared" si="18"/>
        <v>9884.5</v>
      </c>
      <c r="F75" s="10" t="s">
        <v>85</v>
      </c>
      <c r="G75" s="8">
        <v>48.566665649414098</v>
      </c>
      <c r="H75" s="8">
        <f t="shared" ref="H75:H138" si="22">AVERAGE(G71:G74)</f>
        <v>45.4916667938232</v>
      </c>
      <c r="I75" s="8">
        <f t="shared" ref="I75:I138" si="23">ABS(G75-H75)</f>
        <v>3.0749988555908985</v>
      </c>
      <c r="J75" s="11">
        <f t="shared" ref="J75:J138" si="24">(G75-H75)^2</f>
        <v>9.455617961885336</v>
      </c>
      <c r="L75" s="10" t="s">
        <v>85</v>
      </c>
      <c r="M75" s="12">
        <v>131736</v>
      </c>
      <c r="N75" s="8">
        <f t="shared" si="19"/>
        <v>122020.20000000001</v>
      </c>
      <c r="O75" s="8">
        <f t="shared" ref="O75:O138" si="25">ABS(M75-N75)</f>
        <v>9715.7999999999884</v>
      </c>
      <c r="P75" s="11">
        <f t="shared" si="21"/>
        <v>94396769.639999777</v>
      </c>
      <c r="T75" s="10" t="s">
        <v>85</v>
      </c>
      <c r="U75" s="8">
        <v>48.566665649414098</v>
      </c>
      <c r="V75" s="8">
        <f t="shared" si="20"/>
        <v>43.959413261010717</v>
      </c>
      <c r="W75" s="8">
        <f t="shared" si="15"/>
        <v>4.6072523884033814</v>
      </c>
      <c r="X75" s="11">
        <f t="shared" si="16"/>
        <v>21.226774570448661</v>
      </c>
    </row>
    <row r="76" spans="1:24" ht="16" x14ac:dyDescent="0.2">
      <c r="A76" s="10" t="s">
        <v>86</v>
      </c>
      <c r="B76" s="12">
        <v>137890</v>
      </c>
      <c r="C76" s="8">
        <f t="shared" si="17"/>
        <v>127509.5</v>
      </c>
      <c r="D76" s="8">
        <f t="shared" si="18"/>
        <v>10380.5</v>
      </c>
      <c r="F76" s="10" t="s">
        <v>86</v>
      </c>
      <c r="G76" s="8">
        <v>49.933334350585902</v>
      </c>
      <c r="H76" s="8">
        <f t="shared" si="22"/>
        <v>46.649999618530245</v>
      </c>
      <c r="I76" s="8">
        <f t="shared" si="23"/>
        <v>3.283334732055657</v>
      </c>
      <c r="J76" s="11">
        <f t="shared" si="24"/>
        <v>10.780286962722993</v>
      </c>
      <c r="L76" s="10" t="s">
        <v>86</v>
      </c>
      <c r="M76" s="12">
        <v>137890</v>
      </c>
      <c r="N76" s="8">
        <f t="shared" si="19"/>
        <v>129759.1</v>
      </c>
      <c r="O76" s="8">
        <f t="shared" si="25"/>
        <v>8130.8999999999942</v>
      </c>
      <c r="P76" s="11">
        <f t="shared" si="21"/>
        <v>66111534.809999906</v>
      </c>
      <c r="T76" s="10" t="s">
        <v>86</v>
      </c>
      <c r="U76" s="8">
        <v>49.933334350585902</v>
      </c>
      <c r="V76" s="8">
        <f t="shared" si="20"/>
        <v>44.880863738691396</v>
      </c>
      <c r="W76" s="8">
        <f t="shared" si="15"/>
        <v>5.0524706118945062</v>
      </c>
      <c r="X76" s="11">
        <f t="shared" si="16"/>
        <v>25.527459284057645</v>
      </c>
    </row>
    <row r="77" spans="1:24" ht="16" x14ac:dyDescent="0.2">
      <c r="A77" s="10" t="s">
        <v>87</v>
      </c>
      <c r="B77" s="12">
        <v>141613</v>
      </c>
      <c r="C77" s="8">
        <f t="shared" si="17"/>
        <v>134813</v>
      </c>
      <c r="D77" s="8">
        <f t="shared" si="18"/>
        <v>6800</v>
      </c>
      <c r="F77" s="10" t="s">
        <v>87</v>
      </c>
      <c r="G77" s="8">
        <v>51.466667175292997</v>
      </c>
      <c r="H77" s="8">
        <f t="shared" si="22"/>
        <v>47.9333333969116</v>
      </c>
      <c r="I77" s="8">
        <f t="shared" si="23"/>
        <v>3.5333337783813974</v>
      </c>
      <c r="J77" s="11">
        <f t="shared" si="24"/>
        <v>12.484447589450962</v>
      </c>
      <c r="L77" s="10" t="s">
        <v>87</v>
      </c>
      <c r="M77" s="12">
        <v>141613</v>
      </c>
      <c r="N77" s="8">
        <f t="shared" si="19"/>
        <v>135813.9</v>
      </c>
      <c r="O77" s="8">
        <f t="shared" si="25"/>
        <v>5799.1000000000058</v>
      </c>
      <c r="P77" s="11">
        <f t="shared" si="21"/>
        <v>33629560.810000069</v>
      </c>
      <c r="T77" s="10" t="s">
        <v>87</v>
      </c>
      <c r="U77" s="8">
        <v>51.466667175292997</v>
      </c>
      <c r="V77" s="8">
        <f t="shared" si="20"/>
        <v>45.891357861070297</v>
      </c>
      <c r="W77" s="8">
        <f t="shared" si="15"/>
        <v>5.5753093142227002</v>
      </c>
      <c r="X77" s="11">
        <f t="shared" si="16"/>
        <v>31.084073949258396</v>
      </c>
    </row>
    <row r="78" spans="1:24" ht="16" x14ac:dyDescent="0.2">
      <c r="A78" s="10" t="s">
        <v>88</v>
      </c>
      <c r="B78" s="12">
        <v>141887</v>
      </c>
      <c r="C78" s="8">
        <f t="shared" si="17"/>
        <v>139751.5</v>
      </c>
      <c r="D78" s="8">
        <f t="shared" si="18"/>
        <v>2135.5</v>
      </c>
      <c r="F78" s="10" t="s">
        <v>88</v>
      </c>
      <c r="G78" s="8">
        <v>52.566665649414098</v>
      </c>
      <c r="H78" s="8">
        <f t="shared" si="22"/>
        <v>49.316666603088372</v>
      </c>
      <c r="I78" s="8">
        <f t="shared" si="23"/>
        <v>3.2499990463257262</v>
      </c>
      <c r="J78" s="11">
        <f t="shared" si="24"/>
        <v>10.56249380111813</v>
      </c>
      <c r="L78" s="10" t="s">
        <v>88</v>
      </c>
      <c r="M78" s="12">
        <v>141887</v>
      </c>
      <c r="N78" s="8">
        <f t="shared" si="19"/>
        <v>140253</v>
      </c>
      <c r="O78" s="8">
        <f t="shared" si="25"/>
        <v>1634</v>
      </c>
      <c r="P78" s="11">
        <f t="shared" si="21"/>
        <v>2669956</v>
      </c>
      <c r="T78" s="10" t="s">
        <v>88</v>
      </c>
      <c r="U78" s="8">
        <v>52.566665649414098</v>
      </c>
      <c r="V78" s="8">
        <f t="shared" si="20"/>
        <v>47.006419723914838</v>
      </c>
      <c r="W78" s="8">
        <f t="shared" si="15"/>
        <v>5.5602459254992596</v>
      </c>
      <c r="X78" s="11">
        <f t="shared" si="16"/>
        <v>30.916334752031119</v>
      </c>
    </row>
    <row r="79" spans="1:24" ht="16" x14ac:dyDescent="0.2">
      <c r="A79" s="10" t="s">
        <v>89</v>
      </c>
      <c r="B79" s="12">
        <v>146444</v>
      </c>
      <c r="C79" s="8">
        <f t="shared" si="17"/>
        <v>141750</v>
      </c>
      <c r="D79" s="8">
        <f t="shared" si="18"/>
        <v>4694</v>
      </c>
      <c r="F79" s="10" t="s">
        <v>89</v>
      </c>
      <c r="G79" s="8">
        <v>53.200000762939503</v>
      </c>
      <c r="H79" s="8">
        <f t="shared" si="22"/>
        <v>50.633333206176772</v>
      </c>
      <c r="I79" s="8">
        <f t="shared" si="23"/>
        <v>2.5666675567627308</v>
      </c>
      <c r="J79" s="11">
        <f t="shared" si="24"/>
        <v>6.5877823469383658</v>
      </c>
      <c r="L79" s="10" t="s">
        <v>89</v>
      </c>
      <c r="M79" s="12">
        <v>146444</v>
      </c>
      <c r="N79" s="8">
        <f t="shared" si="19"/>
        <v>141459.90000000002</v>
      </c>
      <c r="O79" s="8">
        <f t="shared" si="25"/>
        <v>4984.0999999999767</v>
      </c>
      <c r="P79" s="11">
        <f t="shared" si="21"/>
        <v>24841252.809999768</v>
      </c>
      <c r="T79" s="10" t="s">
        <v>89</v>
      </c>
      <c r="U79" s="8">
        <v>53.200000762939503</v>
      </c>
      <c r="V79" s="8">
        <f t="shared" si="20"/>
        <v>48.118468909014688</v>
      </c>
      <c r="W79" s="8">
        <f t="shared" si="15"/>
        <v>5.0815318539248153</v>
      </c>
      <c r="X79" s="11">
        <f t="shared" si="16"/>
        <v>25.821965982452571</v>
      </c>
    </row>
    <row r="80" spans="1:24" ht="16" x14ac:dyDescent="0.2">
      <c r="A80" s="10" t="s">
        <v>90</v>
      </c>
      <c r="B80" s="12">
        <v>149751</v>
      </c>
      <c r="C80" s="8">
        <f t="shared" si="17"/>
        <v>144165.5</v>
      </c>
      <c r="D80" s="8">
        <f t="shared" si="18"/>
        <v>5585.5</v>
      </c>
      <c r="F80" s="10" t="s">
        <v>90</v>
      </c>
      <c r="G80" s="8">
        <v>54.266666412353501</v>
      </c>
      <c r="H80" s="8">
        <f t="shared" si="22"/>
        <v>51.791666984558127</v>
      </c>
      <c r="I80" s="8">
        <f t="shared" si="23"/>
        <v>2.4749994277953746</v>
      </c>
      <c r="J80" s="11">
        <f t="shared" si="24"/>
        <v>6.1256221675874318</v>
      </c>
      <c r="L80" s="10" t="s">
        <v>90</v>
      </c>
      <c r="M80" s="12">
        <v>149751</v>
      </c>
      <c r="N80" s="8">
        <f t="shared" si="19"/>
        <v>145505.20000000001</v>
      </c>
      <c r="O80" s="8">
        <f t="shared" si="25"/>
        <v>4245.7999999999884</v>
      </c>
      <c r="P80" s="11">
        <f t="shared" si="21"/>
        <v>18026817.6399999</v>
      </c>
      <c r="T80" s="10" t="s">
        <v>90</v>
      </c>
      <c r="U80" s="8">
        <v>54.266666412353501</v>
      </c>
      <c r="V80" s="8">
        <f t="shared" si="20"/>
        <v>49.134775279799648</v>
      </c>
      <c r="W80" s="8">
        <f t="shared" si="15"/>
        <v>5.1318911325538537</v>
      </c>
      <c r="X80" s="11">
        <f t="shared" si="16"/>
        <v>26.336306596384876</v>
      </c>
    </row>
    <row r="81" spans="1:24" ht="16" x14ac:dyDescent="0.2">
      <c r="A81" s="10" t="s">
        <v>91</v>
      </c>
      <c r="B81" s="12">
        <v>154088</v>
      </c>
      <c r="C81" s="8">
        <f t="shared" si="17"/>
        <v>148097.5</v>
      </c>
      <c r="D81" s="8">
        <f t="shared" si="18"/>
        <v>5990.5</v>
      </c>
      <c r="F81" s="10" t="s">
        <v>91</v>
      </c>
      <c r="G81" s="8">
        <v>55.266666412353501</v>
      </c>
      <c r="H81" s="8">
        <f t="shared" si="22"/>
        <v>52.875000000000028</v>
      </c>
      <c r="I81" s="8">
        <f t="shared" si="23"/>
        <v>2.391666412353473</v>
      </c>
      <c r="J81" s="11">
        <f t="shared" si="24"/>
        <v>5.7200682279797324</v>
      </c>
      <c r="L81" s="10" t="s">
        <v>91</v>
      </c>
      <c r="M81" s="12">
        <v>154088</v>
      </c>
      <c r="N81" s="8">
        <f t="shared" si="19"/>
        <v>148633.90000000002</v>
      </c>
      <c r="O81" s="8">
        <f t="shared" si="25"/>
        <v>5454.0999999999767</v>
      </c>
      <c r="P81" s="11">
        <f t="shared" si="21"/>
        <v>29747206.809999745</v>
      </c>
      <c r="T81" s="10" t="s">
        <v>91</v>
      </c>
      <c r="U81" s="8">
        <v>55.266666412353501</v>
      </c>
      <c r="V81" s="8">
        <f t="shared" si="20"/>
        <v>50.16115350631042</v>
      </c>
      <c r="W81" s="8">
        <f t="shared" si="15"/>
        <v>5.1055129060430815</v>
      </c>
      <c r="X81" s="11">
        <f t="shared" si="16"/>
        <v>26.066262033772471</v>
      </c>
    </row>
    <row r="82" spans="1:24" ht="16" x14ac:dyDescent="0.2">
      <c r="A82" s="10" t="s">
        <v>92</v>
      </c>
      <c r="B82" s="12">
        <v>159302</v>
      </c>
      <c r="C82" s="8">
        <f t="shared" si="17"/>
        <v>151919.5</v>
      </c>
      <c r="D82" s="8">
        <f t="shared" si="18"/>
        <v>7382.5</v>
      </c>
      <c r="F82" s="10" t="s">
        <v>92</v>
      </c>
      <c r="G82" s="8">
        <v>55.900001525878899</v>
      </c>
      <c r="H82" s="8">
        <f t="shared" si="22"/>
        <v>53.824999809265151</v>
      </c>
      <c r="I82" s="8">
        <f t="shared" si="23"/>
        <v>2.0750017166137482</v>
      </c>
      <c r="J82" s="11">
        <f t="shared" si="24"/>
        <v>4.3056321239500015</v>
      </c>
      <c r="L82" s="10" t="s">
        <v>92</v>
      </c>
      <c r="M82" s="12">
        <v>159302</v>
      </c>
      <c r="N82" s="8">
        <f t="shared" si="19"/>
        <v>152889.9</v>
      </c>
      <c r="O82" s="8">
        <f t="shared" si="25"/>
        <v>6412.1000000000058</v>
      </c>
      <c r="P82" s="11">
        <f t="shared" si="21"/>
        <v>41115026.410000071</v>
      </c>
      <c r="T82" s="10" t="s">
        <v>92</v>
      </c>
      <c r="U82" s="8">
        <v>55.900001525878899</v>
      </c>
      <c r="V82" s="8">
        <f t="shared" si="20"/>
        <v>51.182256087519036</v>
      </c>
      <c r="W82" s="8">
        <f t="shared" si="15"/>
        <v>4.7177454383598629</v>
      </c>
      <c r="X82" s="11">
        <f t="shared" si="16"/>
        <v>22.257122021165294</v>
      </c>
    </row>
    <row r="83" spans="1:24" ht="16" x14ac:dyDescent="0.2">
      <c r="A83" s="10" t="s">
        <v>93</v>
      </c>
      <c r="B83" s="12">
        <v>164546</v>
      </c>
      <c r="C83" s="8">
        <f t="shared" si="17"/>
        <v>156695</v>
      </c>
      <c r="D83" s="8">
        <f t="shared" si="18"/>
        <v>7851</v>
      </c>
      <c r="F83" s="10" t="s">
        <v>93</v>
      </c>
      <c r="G83" s="8">
        <v>56.400001525878899</v>
      </c>
      <c r="H83" s="8">
        <f t="shared" si="22"/>
        <v>54.658333778381348</v>
      </c>
      <c r="I83" s="8">
        <f t="shared" si="23"/>
        <v>1.7416677474975515</v>
      </c>
      <c r="J83" s="11">
        <f t="shared" si="24"/>
        <v>3.0334065426731947</v>
      </c>
      <c r="L83" s="10" t="s">
        <v>93</v>
      </c>
      <c r="M83" s="12">
        <v>164546</v>
      </c>
      <c r="N83" s="8">
        <f t="shared" si="19"/>
        <v>157825.5</v>
      </c>
      <c r="O83" s="8">
        <f t="shared" si="25"/>
        <v>6720.5</v>
      </c>
      <c r="P83" s="11">
        <f t="shared" si="21"/>
        <v>45165120.25</v>
      </c>
      <c r="T83" s="10" t="s">
        <v>93</v>
      </c>
      <c r="U83" s="8">
        <v>56.400001525878899</v>
      </c>
      <c r="V83" s="8">
        <f t="shared" si="20"/>
        <v>52.125805175191012</v>
      </c>
      <c r="W83" s="8">
        <f t="shared" si="15"/>
        <v>4.2741963506878875</v>
      </c>
      <c r="X83" s="11">
        <f t="shared" si="16"/>
        <v>18.268754444233654</v>
      </c>
    </row>
    <row r="84" spans="1:24" ht="16" x14ac:dyDescent="0.2">
      <c r="A84" s="10" t="s">
        <v>94</v>
      </c>
      <c r="B84" s="12">
        <v>169524</v>
      </c>
      <c r="C84" s="8">
        <f t="shared" si="17"/>
        <v>161924</v>
      </c>
      <c r="D84" s="8">
        <f t="shared" si="18"/>
        <v>7600</v>
      </c>
      <c r="F84" s="10" t="s">
        <v>94</v>
      </c>
      <c r="G84" s="8">
        <v>57.299999237060497</v>
      </c>
      <c r="H84" s="8">
        <f t="shared" si="22"/>
        <v>55.458333969116204</v>
      </c>
      <c r="I84" s="8">
        <f t="shared" si="23"/>
        <v>1.8416652679442933</v>
      </c>
      <c r="J84" s="11">
        <f t="shared" si="24"/>
        <v>3.3917309591523255</v>
      </c>
      <c r="L84" s="10" t="s">
        <v>94</v>
      </c>
      <c r="M84" s="12">
        <v>169524</v>
      </c>
      <c r="N84" s="8">
        <f t="shared" si="19"/>
        <v>162975.80000000002</v>
      </c>
      <c r="O84" s="8">
        <f t="shared" si="25"/>
        <v>6548.1999999999825</v>
      </c>
      <c r="P84" s="11">
        <f t="shared" si="21"/>
        <v>42878923.239999771</v>
      </c>
      <c r="T84" s="10" t="s">
        <v>94</v>
      </c>
      <c r="U84" s="8">
        <v>57.299999237060497</v>
      </c>
      <c r="V84" s="8">
        <f t="shared" si="20"/>
        <v>52.980644445328586</v>
      </c>
      <c r="W84" s="8">
        <f t="shared" si="15"/>
        <v>4.3193547917319108</v>
      </c>
      <c r="X84" s="11">
        <f t="shared" si="16"/>
        <v>18.65682581685742</v>
      </c>
    </row>
    <row r="85" spans="1:24" ht="16" x14ac:dyDescent="0.2">
      <c r="A85" s="10" t="s">
        <v>95</v>
      </c>
      <c r="B85" s="12">
        <v>172022</v>
      </c>
      <c r="C85" s="8">
        <f t="shared" si="17"/>
        <v>167035</v>
      </c>
      <c r="D85" s="8">
        <f t="shared" si="18"/>
        <v>4987</v>
      </c>
      <c r="F85" s="10" t="s">
        <v>95</v>
      </c>
      <c r="G85" s="8">
        <v>58.133335113525398</v>
      </c>
      <c r="H85" s="8">
        <f t="shared" si="22"/>
        <v>56.216667175292947</v>
      </c>
      <c r="I85" s="8">
        <f t="shared" si="23"/>
        <v>1.9166679382324503</v>
      </c>
      <c r="J85" s="11">
        <f t="shared" si="24"/>
        <v>3.6736159854482318</v>
      </c>
      <c r="L85" s="10" t="s">
        <v>95</v>
      </c>
      <c r="M85" s="12">
        <v>172022</v>
      </c>
      <c r="N85" s="8">
        <f t="shared" si="19"/>
        <v>168004.00000000003</v>
      </c>
      <c r="O85" s="8">
        <f t="shared" si="25"/>
        <v>4017.9999999999709</v>
      </c>
      <c r="P85" s="11">
        <f t="shared" si="21"/>
        <v>16144323.999999765</v>
      </c>
      <c r="T85" s="10" t="s">
        <v>95</v>
      </c>
      <c r="U85" s="8">
        <v>58.133335113525398</v>
      </c>
      <c r="V85" s="8">
        <f t="shared" si="20"/>
        <v>53.844515403674968</v>
      </c>
      <c r="W85" s="8">
        <f t="shared" si="15"/>
        <v>4.2888197098504293</v>
      </c>
      <c r="X85" s="11">
        <f t="shared" si="16"/>
        <v>18.39397450360152</v>
      </c>
    </row>
    <row r="86" spans="1:24" ht="16" x14ac:dyDescent="0.2">
      <c r="A86" s="10" t="s">
        <v>96</v>
      </c>
      <c r="B86" s="12">
        <v>179402</v>
      </c>
      <c r="C86" s="8">
        <f t="shared" si="17"/>
        <v>170773</v>
      </c>
      <c r="D86" s="8">
        <f t="shared" si="18"/>
        <v>8629</v>
      </c>
      <c r="F86" s="10" t="s">
        <v>96</v>
      </c>
      <c r="G86" s="8">
        <v>59.200000762939503</v>
      </c>
      <c r="H86" s="8">
        <f t="shared" si="22"/>
        <v>56.933334350585923</v>
      </c>
      <c r="I86" s="8">
        <f t="shared" si="23"/>
        <v>2.2666664123535796</v>
      </c>
      <c r="J86" s="11">
        <f t="shared" si="24"/>
        <v>5.1377766248918473</v>
      </c>
      <c r="L86" s="10" t="s">
        <v>96</v>
      </c>
      <c r="M86" s="12">
        <v>179402</v>
      </c>
      <c r="N86" s="8">
        <f t="shared" si="19"/>
        <v>171024.6</v>
      </c>
      <c r="O86" s="8">
        <f t="shared" si="25"/>
        <v>8377.3999999999942</v>
      </c>
      <c r="P86" s="11">
        <f t="shared" si="21"/>
        <v>70180830.759999901</v>
      </c>
      <c r="T86" s="10" t="s">
        <v>96</v>
      </c>
      <c r="U86" s="8">
        <v>59.200000762939503</v>
      </c>
      <c r="V86" s="8">
        <f t="shared" si="20"/>
        <v>54.702279345645053</v>
      </c>
      <c r="W86" s="8">
        <f t="shared" si="15"/>
        <v>4.49772141729445</v>
      </c>
      <c r="X86" s="11">
        <f t="shared" si="16"/>
        <v>20.229497947589195</v>
      </c>
    </row>
    <row r="87" spans="1:24" ht="16" x14ac:dyDescent="0.2">
      <c r="A87" s="10" t="s">
        <v>97</v>
      </c>
      <c r="B87" s="12">
        <v>183207</v>
      </c>
      <c r="C87" s="8">
        <f t="shared" si="17"/>
        <v>175712</v>
      </c>
      <c r="D87" s="8">
        <f t="shared" si="18"/>
        <v>7495</v>
      </c>
      <c r="F87" s="10" t="s">
        <v>97</v>
      </c>
      <c r="G87" s="8">
        <v>60.233333587646499</v>
      </c>
      <c r="H87" s="8">
        <f t="shared" si="22"/>
        <v>57.758334159851074</v>
      </c>
      <c r="I87" s="8">
        <f t="shared" si="23"/>
        <v>2.4749994277954244</v>
      </c>
      <c r="J87" s="11">
        <f t="shared" si="24"/>
        <v>6.1256221675876779</v>
      </c>
      <c r="L87" s="10" t="s">
        <v>97</v>
      </c>
      <c r="M87" s="12">
        <v>183207</v>
      </c>
      <c r="N87" s="8">
        <f t="shared" si="19"/>
        <v>177676.2</v>
      </c>
      <c r="O87" s="8">
        <f t="shared" si="25"/>
        <v>5530.7999999999884</v>
      </c>
      <c r="P87" s="11">
        <f t="shared" si="21"/>
        <v>30589748.63999987</v>
      </c>
      <c r="T87" s="10" t="s">
        <v>97</v>
      </c>
      <c r="U87" s="8">
        <v>60.233333587646499</v>
      </c>
      <c r="V87" s="8">
        <f t="shared" si="20"/>
        <v>55.60182362910394</v>
      </c>
      <c r="W87" s="8">
        <f t="shared" si="15"/>
        <v>4.6315099585425585</v>
      </c>
      <c r="X87" s="11">
        <f t="shared" si="16"/>
        <v>21.450884496078892</v>
      </c>
    </row>
    <row r="88" spans="1:24" ht="16" x14ac:dyDescent="0.2">
      <c r="A88" s="10" t="s">
        <v>98</v>
      </c>
      <c r="B88" s="12">
        <v>187162</v>
      </c>
      <c r="C88" s="8">
        <f t="shared" si="17"/>
        <v>181304.5</v>
      </c>
      <c r="D88" s="8">
        <f t="shared" si="18"/>
        <v>5857.5</v>
      </c>
      <c r="F88" s="10" t="s">
        <v>98</v>
      </c>
      <c r="G88" s="8">
        <v>61.066665649414098</v>
      </c>
      <c r="H88" s="8">
        <f t="shared" si="22"/>
        <v>58.716667175292969</v>
      </c>
      <c r="I88" s="8">
        <f t="shared" si="23"/>
        <v>2.3499984741211293</v>
      </c>
      <c r="J88" s="11">
        <f t="shared" si="24"/>
        <v>5.5224928283716359</v>
      </c>
      <c r="L88" s="10" t="s">
        <v>98</v>
      </c>
      <c r="M88" s="12">
        <v>187162</v>
      </c>
      <c r="N88" s="8">
        <f t="shared" si="19"/>
        <v>181708.00000000003</v>
      </c>
      <c r="O88" s="8">
        <f t="shared" si="25"/>
        <v>5453.9999999999709</v>
      </c>
      <c r="P88" s="11">
        <f t="shared" si="21"/>
        <v>29746115.999999683</v>
      </c>
      <c r="T88" s="10" t="s">
        <v>98</v>
      </c>
      <c r="U88" s="8">
        <v>61.066665649414098</v>
      </c>
      <c r="V88" s="8">
        <f t="shared" si="20"/>
        <v>56.528125620812453</v>
      </c>
      <c r="W88" s="8">
        <f t="shared" si="15"/>
        <v>4.5385400286016448</v>
      </c>
      <c r="X88" s="11">
        <f t="shared" si="16"/>
        <v>20.59834559121942</v>
      </c>
    </row>
    <row r="89" spans="1:24" ht="16" x14ac:dyDescent="0.2">
      <c r="A89" s="10" t="s">
        <v>99</v>
      </c>
      <c r="B89" s="12">
        <v>191997</v>
      </c>
      <c r="C89" s="8">
        <f t="shared" si="17"/>
        <v>185184.5</v>
      </c>
      <c r="D89" s="8">
        <f t="shared" si="18"/>
        <v>6812.5</v>
      </c>
      <c r="F89" s="10" t="s">
        <v>99</v>
      </c>
      <c r="G89" s="8">
        <v>61.966667175292997</v>
      </c>
      <c r="H89" s="8">
        <f t="shared" si="22"/>
        <v>59.658333778381369</v>
      </c>
      <c r="I89" s="8">
        <f t="shared" si="23"/>
        <v>2.3083333969116282</v>
      </c>
      <c r="J89" s="11">
        <f t="shared" si="24"/>
        <v>5.3284030712975765</v>
      </c>
      <c r="L89" s="10" t="s">
        <v>99</v>
      </c>
      <c r="M89" s="12">
        <v>191997</v>
      </c>
      <c r="N89" s="8">
        <f t="shared" si="19"/>
        <v>185990.50000000003</v>
      </c>
      <c r="O89" s="8">
        <f t="shared" si="25"/>
        <v>6006.4999999999709</v>
      </c>
      <c r="P89" s="11">
        <f t="shared" si="21"/>
        <v>36078042.24999965</v>
      </c>
      <c r="T89" s="10" t="s">
        <v>99</v>
      </c>
      <c r="U89" s="8">
        <v>61.966667175292997</v>
      </c>
      <c r="V89" s="8">
        <f t="shared" si="20"/>
        <v>57.435833626532784</v>
      </c>
      <c r="W89" s="8">
        <f t="shared" si="15"/>
        <v>4.5308335487602136</v>
      </c>
      <c r="X89" s="11">
        <f t="shared" si="16"/>
        <v>20.528452646571072</v>
      </c>
    </row>
    <row r="90" spans="1:24" ht="16" x14ac:dyDescent="0.2">
      <c r="A90" s="10" t="s">
        <v>100</v>
      </c>
      <c r="B90" s="12">
        <v>197835</v>
      </c>
      <c r="C90" s="8">
        <f t="shared" si="17"/>
        <v>189579.5</v>
      </c>
      <c r="D90" s="8">
        <f t="shared" si="18"/>
        <v>8255.5</v>
      </c>
      <c r="F90" s="10" t="s">
        <v>100</v>
      </c>
      <c r="G90" s="8">
        <v>63.033332824707003</v>
      </c>
      <c r="H90" s="8">
        <f t="shared" si="22"/>
        <v>60.616666793823271</v>
      </c>
      <c r="I90" s="8">
        <f t="shared" si="23"/>
        <v>2.4166660308837322</v>
      </c>
      <c r="J90" s="11">
        <f t="shared" si="24"/>
        <v>5.8402747048273325</v>
      </c>
      <c r="L90" s="10" t="s">
        <v>100</v>
      </c>
      <c r="M90" s="12">
        <v>197835</v>
      </c>
      <c r="N90" s="8">
        <f t="shared" si="19"/>
        <v>190634.50000000003</v>
      </c>
      <c r="O90" s="8">
        <f t="shared" si="25"/>
        <v>7200.4999999999709</v>
      </c>
      <c r="P90" s="11">
        <f t="shared" si="21"/>
        <v>51847200.249999583</v>
      </c>
      <c r="T90" s="10" t="s">
        <v>100</v>
      </c>
      <c r="U90" s="8">
        <v>63.033332824707003</v>
      </c>
      <c r="V90" s="8">
        <f t="shared" si="20"/>
        <v>58.342000336284826</v>
      </c>
      <c r="W90" s="8">
        <f t="shared" si="15"/>
        <v>4.6913324884221765</v>
      </c>
      <c r="X90" s="11">
        <f t="shared" si="16"/>
        <v>22.008600516925412</v>
      </c>
    </row>
    <row r="91" spans="1:24" ht="16" x14ac:dyDescent="0.2">
      <c r="A91" s="10" t="s">
        <v>101</v>
      </c>
      <c r="B91" s="12">
        <v>201639</v>
      </c>
      <c r="C91" s="8">
        <f t="shared" si="17"/>
        <v>194916</v>
      </c>
      <c r="D91" s="8">
        <f t="shared" si="18"/>
        <v>6723</v>
      </c>
      <c r="F91" s="10" t="s">
        <v>101</v>
      </c>
      <c r="G91" s="8">
        <v>64.466667175292997</v>
      </c>
      <c r="H91" s="8">
        <f t="shared" si="22"/>
        <v>61.574999809265151</v>
      </c>
      <c r="I91" s="8">
        <f t="shared" si="23"/>
        <v>2.8916673660278462</v>
      </c>
      <c r="J91" s="11">
        <f t="shared" si="24"/>
        <v>8.3617401557504216</v>
      </c>
      <c r="L91" s="10" t="s">
        <v>101</v>
      </c>
      <c r="M91" s="12">
        <v>201639</v>
      </c>
      <c r="N91" s="8">
        <f t="shared" si="19"/>
        <v>196183.90000000002</v>
      </c>
      <c r="O91" s="8">
        <f t="shared" si="25"/>
        <v>5455.0999999999767</v>
      </c>
      <c r="P91" s="11">
        <f t="shared" si="21"/>
        <v>29758116.009999745</v>
      </c>
      <c r="T91" s="10" t="s">
        <v>101</v>
      </c>
      <c r="U91" s="8">
        <v>64.466667175292997</v>
      </c>
      <c r="V91" s="8">
        <f t="shared" si="20"/>
        <v>59.280266833969264</v>
      </c>
      <c r="W91" s="8">
        <f t="shared" si="15"/>
        <v>5.1864003413237327</v>
      </c>
      <c r="X91" s="11">
        <f t="shared" si="16"/>
        <v>26.898748500482931</v>
      </c>
    </row>
    <row r="92" spans="1:24" ht="16" x14ac:dyDescent="0.2">
      <c r="A92" s="10" t="s">
        <v>102</v>
      </c>
      <c r="B92" s="12">
        <v>206879</v>
      </c>
      <c r="C92" s="8">
        <f t="shared" si="17"/>
        <v>199737</v>
      </c>
      <c r="D92" s="8">
        <f t="shared" si="18"/>
        <v>7142</v>
      </c>
      <c r="F92" s="10" t="s">
        <v>102</v>
      </c>
      <c r="G92" s="8">
        <v>65.966667175292997</v>
      </c>
      <c r="H92" s="8">
        <f t="shared" si="22"/>
        <v>62.633333206176772</v>
      </c>
      <c r="I92" s="8">
        <f t="shared" si="23"/>
        <v>3.3333339691162251</v>
      </c>
      <c r="J92" s="11">
        <f t="shared" si="24"/>
        <v>11.111115349664127</v>
      </c>
      <c r="L92" s="10" t="s">
        <v>102</v>
      </c>
      <c r="M92" s="12">
        <v>206879</v>
      </c>
      <c r="N92" s="8">
        <f t="shared" si="19"/>
        <v>200294.40000000002</v>
      </c>
      <c r="O92" s="8">
        <f t="shared" si="25"/>
        <v>6584.5999999999767</v>
      </c>
      <c r="P92" s="11">
        <f t="shared" si="21"/>
        <v>43356957.159999691</v>
      </c>
      <c r="T92" s="10" t="s">
        <v>102</v>
      </c>
      <c r="U92" s="8">
        <v>65.966667175292997</v>
      </c>
      <c r="V92" s="8">
        <f t="shared" si="20"/>
        <v>60.317546902234014</v>
      </c>
      <c r="W92" s="8">
        <f t="shared" si="15"/>
        <v>5.6491202730589833</v>
      </c>
      <c r="X92" s="11">
        <f t="shared" si="16"/>
        <v>31.912559859486002</v>
      </c>
    </row>
    <row r="93" spans="1:24" ht="16" x14ac:dyDescent="0.2">
      <c r="A93" s="10" t="s">
        <v>103</v>
      </c>
      <c r="B93" s="12">
        <v>210785</v>
      </c>
      <c r="C93" s="8">
        <f t="shared" si="17"/>
        <v>204259</v>
      </c>
      <c r="D93" s="8">
        <f t="shared" si="18"/>
        <v>6526</v>
      </c>
      <c r="F93" s="10" t="s">
        <v>103</v>
      </c>
      <c r="G93" s="8">
        <v>67.5</v>
      </c>
      <c r="H93" s="8">
        <f t="shared" si="22"/>
        <v>63.858333587646499</v>
      </c>
      <c r="I93" s="8">
        <f t="shared" si="23"/>
        <v>3.6416664123535014</v>
      </c>
      <c r="J93" s="11">
        <f t="shared" si="24"/>
        <v>13.261734258863623</v>
      </c>
      <c r="L93" s="10" t="s">
        <v>103</v>
      </c>
      <c r="M93" s="12">
        <v>210785</v>
      </c>
      <c r="N93" s="8">
        <f t="shared" si="19"/>
        <v>205450.6</v>
      </c>
      <c r="O93" s="8">
        <f t="shared" si="25"/>
        <v>5334.3999999999942</v>
      </c>
      <c r="P93" s="11">
        <f t="shared" si="21"/>
        <v>28455823.359999936</v>
      </c>
      <c r="T93" s="10" t="s">
        <v>103</v>
      </c>
      <c r="U93" s="8">
        <v>67.5</v>
      </c>
      <c r="V93" s="8">
        <f t="shared" si="20"/>
        <v>61.447370956845809</v>
      </c>
      <c r="W93" s="8">
        <f t="shared" si="15"/>
        <v>6.0526290431541909</v>
      </c>
      <c r="X93" s="11">
        <f t="shared" si="16"/>
        <v>36.634318334033615</v>
      </c>
    </row>
    <row r="94" spans="1:24" ht="16" x14ac:dyDescent="0.2">
      <c r="A94" s="10" t="s">
        <v>104</v>
      </c>
      <c r="B94" s="12">
        <v>215043</v>
      </c>
      <c r="C94" s="8">
        <f t="shared" si="17"/>
        <v>208832</v>
      </c>
      <c r="D94" s="8">
        <f t="shared" si="18"/>
        <v>6211</v>
      </c>
      <c r="F94" s="10" t="s">
        <v>104</v>
      </c>
      <c r="G94" s="8">
        <v>69.199996948242202</v>
      </c>
      <c r="H94" s="8">
        <f t="shared" si="22"/>
        <v>65.241666793823242</v>
      </c>
      <c r="I94" s="8">
        <f t="shared" si="23"/>
        <v>3.9583301544189595</v>
      </c>
      <c r="J94" s="11">
        <f t="shared" si="24"/>
        <v>15.668377611382423</v>
      </c>
      <c r="L94" s="10" t="s">
        <v>104</v>
      </c>
      <c r="M94" s="12">
        <v>215043</v>
      </c>
      <c r="N94" s="8">
        <f t="shared" si="19"/>
        <v>209479.8</v>
      </c>
      <c r="O94" s="8">
        <f t="shared" si="25"/>
        <v>5563.2000000000116</v>
      </c>
      <c r="P94" s="11">
        <f t="shared" si="21"/>
        <v>30949194.240000129</v>
      </c>
      <c r="T94" s="10" t="s">
        <v>104</v>
      </c>
      <c r="U94" s="8">
        <v>69.199996948242202</v>
      </c>
      <c r="V94" s="8">
        <f t="shared" si="20"/>
        <v>62.65789676547665</v>
      </c>
      <c r="W94" s="8">
        <f t="shared" si="15"/>
        <v>6.5421001827655516</v>
      </c>
      <c r="X94" s="11">
        <f t="shared" si="16"/>
        <v>42.799074801341064</v>
      </c>
    </row>
    <row r="95" spans="1:24" ht="16" x14ac:dyDescent="0.2">
      <c r="A95" s="10" t="s">
        <v>105</v>
      </c>
      <c r="B95" s="12">
        <v>219875</v>
      </c>
      <c r="C95" s="8">
        <f t="shared" si="17"/>
        <v>212914</v>
      </c>
      <c r="D95" s="8">
        <f t="shared" si="18"/>
        <v>6961</v>
      </c>
      <c r="F95" s="10" t="s">
        <v>105</v>
      </c>
      <c r="G95" s="8">
        <v>71.400001525878906</v>
      </c>
      <c r="H95" s="8">
        <f t="shared" si="22"/>
        <v>66.783332824707045</v>
      </c>
      <c r="I95" s="8">
        <f t="shared" si="23"/>
        <v>4.6166687011718608</v>
      </c>
      <c r="J95" s="11">
        <f t="shared" si="24"/>
        <v>21.313629896379876</v>
      </c>
      <c r="L95" s="10" t="s">
        <v>105</v>
      </c>
      <c r="M95" s="12">
        <v>219875</v>
      </c>
      <c r="N95" s="8">
        <f t="shared" si="19"/>
        <v>213800.80000000002</v>
      </c>
      <c r="O95" s="8">
        <f t="shared" si="25"/>
        <v>6074.1999999999825</v>
      </c>
      <c r="P95" s="11">
        <f t="shared" si="21"/>
        <v>36895905.639999785</v>
      </c>
      <c r="T95" s="10" t="s">
        <v>105</v>
      </c>
      <c r="U95" s="8">
        <v>71.400001525878906</v>
      </c>
      <c r="V95" s="8">
        <f t="shared" si="20"/>
        <v>63.966316802029759</v>
      </c>
      <c r="W95" s="8">
        <f t="shared" si="15"/>
        <v>7.4336847238491472</v>
      </c>
      <c r="X95" s="11">
        <f t="shared" si="16"/>
        <v>55.259668573588172</v>
      </c>
    </row>
    <row r="96" spans="1:24" ht="16" x14ac:dyDescent="0.2">
      <c r="A96" s="10" t="s">
        <v>106</v>
      </c>
      <c r="B96" s="12">
        <v>223217</v>
      </c>
      <c r="C96" s="8">
        <f t="shared" si="17"/>
        <v>217459</v>
      </c>
      <c r="D96" s="8">
        <f t="shared" si="18"/>
        <v>5758</v>
      </c>
      <c r="F96" s="10" t="s">
        <v>106</v>
      </c>
      <c r="G96" s="8">
        <v>73.699996948242202</v>
      </c>
      <c r="H96" s="8">
        <f t="shared" si="22"/>
        <v>68.51666641235353</v>
      </c>
      <c r="I96" s="8">
        <f t="shared" si="23"/>
        <v>5.1833305358886719</v>
      </c>
      <c r="J96" s="11">
        <f t="shared" si="24"/>
        <v>26.866915444275946</v>
      </c>
      <c r="L96" s="10" t="s">
        <v>106</v>
      </c>
      <c r="M96" s="12">
        <v>223217</v>
      </c>
      <c r="N96" s="8">
        <f t="shared" si="19"/>
        <v>218482.8</v>
      </c>
      <c r="O96" s="8">
        <f t="shared" si="25"/>
        <v>4734.2000000000116</v>
      </c>
      <c r="P96" s="11">
        <f t="shared" si="21"/>
        <v>22412649.640000109</v>
      </c>
      <c r="T96" s="10" t="s">
        <v>106</v>
      </c>
      <c r="U96" s="8">
        <v>73.699996948242202</v>
      </c>
      <c r="V96" s="8">
        <f t="shared" si="20"/>
        <v>65.453053746799583</v>
      </c>
      <c r="W96" s="8">
        <f t="shared" si="15"/>
        <v>8.2469432014426189</v>
      </c>
      <c r="X96" s="11">
        <f t="shared" si="16"/>
        <v>68.012072167820634</v>
      </c>
    </row>
    <row r="97" spans="1:24" ht="16" x14ac:dyDescent="0.2">
      <c r="A97" s="10" t="s">
        <v>107</v>
      </c>
      <c r="B97" s="12">
        <v>226526</v>
      </c>
      <c r="C97" s="8">
        <f t="shared" si="17"/>
        <v>221546</v>
      </c>
      <c r="D97" s="8">
        <f t="shared" si="18"/>
        <v>4980</v>
      </c>
      <c r="F97" s="10" t="s">
        <v>107</v>
      </c>
      <c r="G97" s="8">
        <v>76.033332824707003</v>
      </c>
      <c r="H97" s="8">
        <f t="shared" si="22"/>
        <v>70.44999885559082</v>
      </c>
      <c r="I97" s="8">
        <f t="shared" si="23"/>
        <v>5.5833339691161825</v>
      </c>
      <c r="J97" s="11">
        <f t="shared" si="24"/>
        <v>31.173618210686666</v>
      </c>
      <c r="L97" s="10" t="s">
        <v>107</v>
      </c>
      <c r="M97" s="12">
        <v>226526</v>
      </c>
      <c r="N97" s="8">
        <f t="shared" si="19"/>
        <v>222065.40000000002</v>
      </c>
      <c r="O97" s="8">
        <f t="shared" si="25"/>
        <v>4460.5999999999767</v>
      </c>
      <c r="P97" s="11">
        <f t="shared" si="21"/>
        <v>19896952.359999791</v>
      </c>
      <c r="T97" s="10" t="s">
        <v>107</v>
      </c>
      <c r="U97" s="8">
        <v>76.033332824707003</v>
      </c>
      <c r="V97" s="8">
        <f t="shared" si="20"/>
        <v>67.102442387088104</v>
      </c>
      <c r="W97" s="8">
        <f t="shared" si="15"/>
        <v>8.9308904376188991</v>
      </c>
      <c r="X97" s="11">
        <f t="shared" si="16"/>
        <v>79.760804008752686</v>
      </c>
    </row>
    <row r="98" spans="1:24" ht="16" x14ac:dyDescent="0.2">
      <c r="A98" s="10" t="s">
        <v>108</v>
      </c>
      <c r="B98" s="12">
        <v>231999.796875</v>
      </c>
      <c r="C98" s="8">
        <f t="shared" si="17"/>
        <v>224871.5</v>
      </c>
      <c r="D98" s="8">
        <f t="shared" si="18"/>
        <v>7128.296875</v>
      </c>
      <c r="F98" s="10" t="s">
        <v>108</v>
      </c>
      <c r="G98" s="8">
        <v>79.033332824707003</v>
      </c>
      <c r="H98" s="8">
        <f t="shared" si="22"/>
        <v>72.583332061767578</v>
      </c>
      <c r="I98" s="8">
        <f t="shared" si="23"/>
        <v>6.4500007629394247</v>
      </c>
      <c r="J98" s="11">
        <f t="shared" si="24"/>
        <v>41.602509841919158</v>
      </c>
      <c r="L98" s="10" t="s">
        <v>108</v>
      </c>
      <c r="M98" s="12">
        <v>231999.796875</v>
      </c>
      <c r="N98" s="8">
        <f t="shared" si="19"/>
        <v>225530.00000000003</v>
      </c>
      <c r="O98" s="8">
        <f t="shared" si="25"/>
        <v>6469.7968749999709</v>
      </c>
      <c r="P98" s="11">
        <f t="shared" si="21"/>
        <v>41858271.603759386</v>
      </c>
      <c r="T98" s="10" t="s">
        <v>108</v>
      </c>
      <c r="U98" s="8">
        <v>79.033332824707003</v>
      </c>
      <c r="V98" s="8">
        <f t="shared" si="20"/>
        <v>68.888620474611884</v>
      </c>
      <c r="W98" s="8">
        <f t="shared" si="15"/>
        <v>10.144712350095119</v>
      </c>
      <c r="X98" s="11">
        <f t="shared" si="16"/>
        <v>102.91518866617244</v>
      </c>
    </row>
    <row r="99" spans="1:24" ht="16" x14ac:dyDescent="0.2">
      <c r="A99" s="10" t="s">
        <v>109</v>
      </c>
      <c r="B99" s="12">
        <v>236053</v>
      </c>
      <c r="C99" s="8">
        <f t="shared" si="17"/>
        <v>229262.8984375</v>
      </c>
      <c r="D99" s="8">
        <f t="shared" si="18"/>
        <v>6790.1015625</v>
      </c>
      <c r="F99" s="10" t="s">
        <v>109</v>
      </c>
      <c r="G99" s="8">
        <v>81.699996948242202</v>
      </c>
      <c r="H99" s="8">
        <f t="shared" si="22"/>
        <v>75.041666030883775</v>
      </c>
      <c r="I99" s="8">
        <f t="shared" si="23"/>
        <v>6.6583309173584269</v>
      </c>
      <c r="J99" s="11">
        <f t="shared" si="24"/>
        <v>44.333370605051108</v>
      </c>
      <c r="L99" s="10" t="s">
        <v>109</v>
      </c>
      <c r="M99" s="12">
        <v>236053</v>
      </c>
      <c r="N99" s="8">
        <f t="shared" si="19"/>
        <v>230574.13750000004</v>
      </c>
      <c r="O99" s="8">
        <f t="shared" si="25"/>
        <v>5478.8624999999593</v>
      </c>
      <c r="P99" s="11">
        <f t="shared" si="21"/>
        <v>30017934.293905802</v>
      </c>
      <c r="T99" s="10" t="s">
        <v>109</v>
      </c>
      <c r="U99" s="8">
        <v>81.699996948242202</v>
      </c>
      <c r="V99" s="8">
        <f t="shared" si="20"/>
        <v>70.917562944630902</v>
      </c>
      <c r="W99" s="8">
        <f t="shared" si="15"/>
        <v>10.7824340036113</v>
      </c>
      <c r="X99" s="11">
        <f t="shared" si="16"/>
        <v>116.2608830422332</v>
      </c>
    </row>
    <row r="100" spans="1:24" ht="16" x14ac:dyDescent="0.2">
      <c r="A100" s="10" t="s">
        <v>110</v>
      </c>
      <c r="B100" s="12">
        <v>243962.90625</v>
      </c>
      <c r="C100" s="8">
        <f t="shared" si="17"/>
        <v>234026.3984375</v>
      </c>
      <c r="D100" s="8">
        <f t="shared" si="18"/>
        <v>9936.5078125</v>
      </c>
      <c r="F100" s="10" t="s">
        <v>110</v>
      </c>
      <c r="G100" s="8">
        <v>83.233329772949205</v>
      </c>
      <c r="H100" s="8">
        <f t="shared" si="22"/>
        <v>77.616664886474609</v>
      </c>
      <c r="I100" s="8">
        <f t="shared" si="23"/>
        <v>5.6166648864745952</v>
      </c>
      <c r="J100" s="11">
        <f t="shared" si="24"/>
        <v>31.546924446956677</v>
      </c>
      <c r="L100" s="10" t="s">
        <v>110</v>
      </c>
      <c r="M100" s="12">
        <v>243962.90625</v>
      </c>
      <c r="N100" s="8">
        <f t="shared" si="19"/>
        <v>234694.97968750002</v>
      </c>
      <c r="O100" s="8">
        <f t="shared" si="25"/>
        <v>9267.9265624999825</v>
      </c>
      <c r="P100" s="11">
        <f t="shared" si="21"/>
        <v>85894462.767892748</v>
      </c>
      <c r="T100" s="10" t="s">
        <v>110</v>
      </c>
      <c r="U100" s="8">
        <v>83.233329772949205</v>
      </c>
      <c r="V100" s="8">
        <f t="shared" si="20"/>
        <v>73.074049745353165</v>
      </c>
      <c r="W100" s="8">
        <f t="shared" si="15"/>
        <v>10.15928002759604</v>
      </c>
      <c r="X100" s="11">
        <f t="shared" si="16"/>
        <v>103.2109706791118</v>
      </c>
    </row>
    <row r="101" spans="1:24" ht="16" x14ac:dyDescent="0.2">
      <c r="A101" s="10" t="s">
        <v>111</v>
      </c>
      <c r="B101" s="12">
        <v>249946</v>
      </c>
      <c r="C101" s="8">
        <f t="shared" si="17"/>
        <v>240007.953125</v>
      </c>
      <c r="D101" s="8">
        <f t="shared" si="18"/>
        <v>9938.046875</v>
      </c>
      <c r="F101" s="10" t="s">
        <v>111</v>
      </c>
      <c r="G101" s="8">
        <v>85.566665649414105</v>
      </c>
      <c r="H101" s="8">
        <f t="shared" si="22"/>
        <v>79.999998092651353</v>
      </c>
      <c r="I101" s="8">
        <f t="shared" si="23"/>
        <v>5.5666675567627522</v>
      </c>
      <c r="J101" s="11">
        <f t="shared" si="24"/>
        <v>30.987787687514988</v>
      </c>
      <c r="L101" s="10" t="s">
        <v>111</v>
      </c>
      <c r="M101" s="12">
        <v>249946</v>
      </c>
      <c r="N101" s="8">
        <f t="shared" si="19"/>
        <v>241975.60468749999</v>
      </c>
      <c r="O101" s="8">
        <f t="shared" si="25"/>
        <v>7970.3953125000116</v>
      </c>
      <c r="P101" s="11">
        <f t="shared" si="21"/>
        <v>63527201.437522158</v>
      </c>
      <c r="T101" s="10" t="s">
        <v>111</v>
      </c>
      <c r="U101" s="8">
        <v>85.566665649414105</v>
      </c>
      <c r="V101" s="8">
        <f t="shared" si="20"/>
        <v>75.105905750872367</v>
      </c>
      <c r="W101" s="8">
        <f t="shared" si="15"/>
        <v>10.460759898541738</v>
      </c>
      <c r="X101" s="11">
        <f t="shared" si="16"/>
        <v>109.42749765493896</v>
      </c>
    </row>
    <row r="102" spans="1:24" ht="16" x14ac:dyDescent="0.2">
      <c r="A102" s="10" t="s">
        <v>112</v>
      </c>
      <c r="B102" s="12">
        <v>254559.90625</v>
      </c>
      <c r="C102" s="8">
        <f t="shared" si="17"/>
        <v>246954.453125</v>
      </c>
      <c r="D102" s="8">
        <f t="shared" si="18"/>
        <v>7605.453125</v>
      </c>
      <c r="F102" s="10" t="s">
        <v>112</v>
      </c>
      <c r="G102" s="8">
        <v>87.933334350585895</v>
      </c>
      <c r="H102" s="8">
        <f t="shared" si="22"/>
        <v>82.383331298828139</v>
      </c>
      <c r="I102" s="8">
        <f t="shared" si="23"/>
        <v>5.5500030517577557</v>
      </c>
      <c r="J102" s="11">
        <f t="shared" si="24"/>
        <v>30.8025338745204</v>
      </c>
      <c r="L102" s="10" t="s">
        <v>112</v>
      </c>
      <c r="M102" s="12">
        <v>254559.90625</v>
      </c>
      <c r="N102" s="8">
        <f t="shared" si="19"/>
        <v>247958.390625</v>
      </c>
      <c r="O102" s="8">
        <f t="shared" si="25"/>
        <v>6601.515625</v>
      </c>
      <c r="P102" s="11">
        <f t="shared" si="21"/>
        <v>43580008.547119141</v>
      </c>
      <c r="T102" s="10" t="s">
        <v>112</v>
      </c>
      <c r="U102" s="8">
        <v>87.933334350585895</v>
      </c>
      <c r="V102" s="8">
        <f t="shared" si="20"/>
        <v>77.198057730580715</v>
      </c>
      <c r="W102" s="8">
        <f t="shared" si="15"/>
        <v>10.73527662000518</v>
      </c>
      <c r="X102" s="11">
        <f t="shared" si="16"/>
        <v>115.24616410802984</v>
      </c>
    </row>
    <row r="103" spans="1:24" ht="16" x14ac:dyDescent="0.2">
      <c r="A103" s="10" t="s">
        <v>113</v>
      </c>
      <c r="B103" s="12">
        <v>255595.59375</v>
      </c>
      <c r="C103" s="8">
        <f t="shared" si="17"/>
        <v>252252.953125</v>
      </c>
      <c r="D103" s="8">
        <f t="shared" si="18"/>
        <v>3342.640625</v>
      </c>
      <c r="F103" s="10" t="s">
        <v>113</v>
      </c>
      <c r="G103" s="8">
        <v>89.766670227050795</v>
      </c>
      <c r="H103" s="8">
        <f t="shared" si="22"/>
        <v>84.608331680297852</v>
      </c>
      <c r="I103" s="8">
        <f t="shared" si="23"/>
        <v>5.1583385467529439</v>
      </c>
      <c r="J103" s="11">
        <f t="shared" si="24"/>
        <v>26.608456562917272</v>
      </c>
      <c r="L103" s="10" t="s">
        <v>113</v>
      </c>
      <c r="M103" s="12">
        <v>255595.59375</v>
      </c>
      <c r="N103" s="8">
        <f t="shared" si="19"/>
        <v>253038.81562500002</v>
      </c>
      <c r="O103" s="8">
        <f t="shared" si="25"/>
        <v>2556.7781249999825</v>
      </c>
      <c r="P103" s="11">
        <f t="shared" si="21"/>
        <v>6537114.3804784259</v>
      </c>
      <c r="T103" s="10" t="s">
        <v>113</v>
      </c>
      <c r="U103" s="8">
        <v>89.766670227050795</v>
      </c>
      <c r="V103" s="8">
        <f t="shared" si="20"/>
        <v>79.345113054581745</v>
      </c>
      <c r="W103" s="8">
        <f t="shared" si="15"/>
        <v>10.421557172469051</v>
      </c>
      <c r="X103" s="11">
        <f t="shared" si="16"/>
        <v>108.60885389904111</v>
      </c>
    </row>
    <row r="104" spans="1:24" ht="16" x14ac:dyDescent="0.2">
      <c r="A104" s="10" t="s">
        <v>114</v>
      </c>
      <c r="B104" s="12">
        <v>261035.203125</v>
      </c>
      <c r="C104" s="8">
        <f t="shared" si="17"/>
        <v>255077.75</v>
      </c>
      <c r="D104" s="8">
        <f t="shared" si="18"/>
        <v>5957.453125</v>
      </c>
      <c r="F104" s="10" t="s">
        <v>114</v>
      </c>
      <c r="G104" s="8">
        <v>92.266670227050795</v>
      </c>
      <c r="H104" s="8">
        <f t="shared" si="22"/>
        <v>86.625</v>
      </c>
      <c r="I104" s="8">
        <f t="shared" si="23"/>
        <v>5.6416702270507955</v>
      </c>
      <c r="J104" s="11">
        <f t="shared" si="24"/>
        <v>31.828442950791374</v>
      </c>
      <c r="L104" s="10" t="s">
        <v>114</v>
      </c>
      <c r="M104" s="12">
        <v>261035.203125</v>
      </c>
      <c r="N104" s="8">
        <f t="shared" si="19"/>
        <v>254927.06562500002</v>
      </c>
      <c r="O104" s="8">
        <f t="shared" si="25"/>
        <v>6108.1374999999825</v>
      </c>
      <c r="P104" s="11">
        <f t="shared" si="21"/>
        <v>37309343.718906038</v>
      </c>
      <c r="T104" s="10" t="s">
        <v>114</v>
      </c>
      <c r="U104" s="8">
        <v>92.266670227050795</v>
      </c>
      <c r="V104" s="8">
        <f t="shared" si="20"/>
        <v>81.429424489075558</v>
      </c>
      <c r="W104" s="8">
        <f t="shared" si="15"/>
        <v>10.837245737975238</v>
      </c>
      <c r="X104" s="11">
        <f t="shared" si="16"/>
        <v>117.44589518526246</v>
      </c>
    </row>
    <row r="105" spans="1:24" ht="16" x14ac:dyDescent="0.2">
      <c r="A105" s="10" t="s">
        <v>115</v>
      </c>
      <c r="B105" s="12">
        <v>264012.1875</v>
      </c>
      <c r="C105" s="8">
        <f t="shared" si="17"/>
        <v>258315.3984375</v>
      </c>
      <c r="D105" s="8">
        <f t="shared" si="18"/>
        <v>5696.7890625</v>
      </c>
      <c r="F105" s="10" t="s">
        <v>115</v>
      </c>
      <c r="G105" s="8">
        <v>93.766670227050795</v>
      </c>
      <c r="H105" s="8">
        <f t="shared" si="22"/>
        <v>88.883335113525391</v>
      </c>
      <c r="I105" s="8">
        <f t="shared" si="23"/>
        <v>4.8833351135254048</v>
      </c>
      <c r="J105" s="11">
        <f t="shared" si="24"/>
        <v>23.846961830990178</v>
      </c>
      <c r="L105" s="10" t="s">
        <v>115</v>
      </c>
      <c r="M105" s="12">
        <v>264012.1875</v>
      </c>
      <c r="N105" s="8">
        <f t="shared" si="19"/>
        <v>259843.71250000002</v>
      </c>
      <c r="O105" s="8">
        <f t="shared" si="25"/>
        <v>4168.4749999999767</v>
      </c>
      <c r="P105" s="11">
        <f t="shared" si="21"/>
        <v>17376183.825624805</v>
      </c>
      <c r="T105" s="10" t="s">
        <v>115</v>
      </c>
      <c r="U105" s="8">
        <v>93.766670227050795</v>
      </c>
      <c r="V105" s="8">
        <f t="shared" si="20"/>
        <v>83.596873636670608</v>
      </c>
      <c r="W105" s="8">
        <f t="shared" si="15"/>
        <v>10.169796590380187</v>
      </c>
      <c r="X105" s="11">
        <f t="shared" si="16"/>
        <v>103.42476268970849</v>
      </c>
    </row>
    <row r="106" spans="1:24" ht="16" x14ac:dyDescent="0.2">
      <c r="A106" s="10" t="s">
        <v>116</v>
      </c>
      <c r="B106" s="12">
        <v>267124.90625</v>
      </c>
      <c r="C106" s="8">
        <f t="shared" si="17"/>
        <v>262523.6953125</v>
      </c>
      <c r="D106" s="8">
        <f t="shared" si="18"/>
        <v>4601.2109375</v>
      </c>
      <c r="F106" s="10" t="s">
        <v>116</v>
      </c>
      <c r="G106" s="8">
        <v>94.599998474121094</v>
      </c>
      <c r="H106" s="8">
        <f t="shared" si="22"/>
        <v>90.93333625793457</v>
      </c>
      <c r="I106" s="8">
        <f t="shared" si="23"/>
        <v>3.6666622161865234</v>
      </c>
      <c r="J106" s="11">
        <f t="shared" si="24"/>
        <v>13.444411807609868</v>
      </c>
      <c r="L106" s="10" t="s">
        <v>116</v>
      </c>
      <c r="M106" s="12">
        <v>267124.90625</v>
      </c>
      <c r="N106" s="8">
        <f t="shared" si="19"/>
        <v>262872.82968750002</v>
      </c>
      <c r="O106" s="8">
        <f t="shared" si="25"/>
        <v>4252.0765624999767</v>
      </c>
      <c r="P106" s="11">
        <f t="shared" si="21"/>
        <v>18080155.09336162</v>
      </c>
      <c r="T106" s="10" t="s">
        <v>116</v>
      </c>
      <c r="U106" s="8">
        <v>94.599998474121094</v>
      </c>
      <c r="V106" s="8">
        <f t="shared" si="20"/>
        <v>85.630832954746651</v>
      </c>
      <c r="W106" s="8">
        <f t="shared" si="15"/>
        <v>8.9691655193744424</v>
      </c>
      <c r="X106" s="11">
        <f t="shared" si="16"/>
        <v>80.445930113935404</v>
      </c>
    </row>
    <row r="107" spans="1:24" ht="16" x14ac:dyDescent="0.2">
      <c r="A107" s="10" t="s">
        <v>117</v>
      </c>
      <c r="B107" s="12">
        <v>271720.59375</v>
      </c>
      <c r="C107" s="8">
        <f t="shared" si="17"/>
        <v>265568.546875</v>
      </c>
      <c r="D107" s="8">
        <f t="shared" si="18"/>
        <v>6152.046875</v>
      </c>
      <c r="F107" s="10" t="s">
        <v>117</v>
      </c>
      <c r="G107" s="8">
        <v>95.966667175292997</v>
      </c>
      <c r="H107" s="8">
        <f t="shared" si="22"/>
        <v>92.600002288818374</v>
      </c>
      <c r="I107" s="8">
        <f t="shared" si="23"/>
        <v>3.3666648864746236</v>
      </c>
      <c r="J107" s="11">
        <f t="shared" si="24"/>
        <v>11.33443245782119</v>
      </c>
      <c r="L107" s="10" t="s">
        <v>117</v>
      </c>
      <c r="M107" s="12">
        <v>271720.59375</v>
      </c>
      <c r="N107" s="8">
        <f t="shared" si="19"/>
        <v>266204.6640625</v>
      </c>
      <c r="O107" s="8">
        <f t="shared" si="25"/>
        <v>5515.9296875</v>
      </c>
      <c r="P107" s="11">
        <f t="shared" si="21"/>
        <v>30425480.317443848</v>
      </c>
      <c r="T107" s="10" t="s">
        <v>117</v>
      </c>
      <c r="U107" s="8">
        <v>95.966667175292997</v>
      </c>
      <c r="V107" s="8">
        <f t="shared" si="20"/>
        <v>87.42466605862154</v>
      </c>
      <c r="W107" s="8">
        <f t="shared" si="15"/>
        <v>8.5420011166714573</v>
      </c>
      <c r="X107" s="11">
        <f t="shared" si="16"/>
        <v>72.965783077216429</v>
      </c>
    </row>
    <row r="108" spans="1:24" ht="16" x14ac:dyDescent="0.2">
      <c r="A108" s="10" t="s">
        <v>118</v>
      </c>
      <c r="B108" s="12">
        <v>273228.8125</v>
      </c>
      <c r="C108" s="8">
        <f t="shared" si="17"/>
        <v>269422.75</v>
      </c>
      <c r="D108" s="8">
        <f t="shared" si="18"/>
        <v>3806.0625</v>
      </c>
      <c r="F108" s="10" t="s">
        <v>118</v>
      </c>
      <c r="G108" s="8">
        <v>97.633331298828097</v>
      </c>
      <c r="H108" s="8">
        <f t="shared" si="22"/>
        <v>94.150001525878906</v>
      </c>
      <c r="I108" s="8">
        <f t="shared" si="23"/>
        <v>3.4833297729491903</v>
      </c>
      <c r="J108" s="11">
        <f t="shared" si="24"/>
        <v>12.133586307114259</v>
      </c>
      <c r="L108" s="10" t="s">
        <v>118</v>
      </c>
      <c r="M108" s="12">
        <v>273228.8125</v>
      </c>
      <c r="N108" s="8">
        <f t="shared" si="19"/>
        <v>270490.18437500001</v>
      </c>
      <c r="O108" s="8">
        <f t="shared" si="25"/>
        <v>2738.6281249999884</v>
      </c>
      <c r="P108" s="11">
        <f t="shared" si="21"/>
        <v>7500084.0070409514</v>
      </c>
      <c r="T108" s="10" t="s">
        <v>118</v>
      </c>
      <c r="U108" s="8">
        <v>97.633331298828097</v>
      </c>
      <c r="V108" s="8">
        <f t="shared" si="20"/>
        <v>89.133066281955834</v>
      </c>
      <c r="W108" s="8">
        <f t="shared" si="15"/>
        <v>8.5002650168722624</v>
      </c>
      <c r="X108" s="11">
        <f t="shared" si="16"/>
        <v>72.254505357062399</v>
      </c>
    </row>
    <row r="109" spans="1:24" ht="16" x14ac:dyDescent="0.2">
      <c r="A109" s="10" t="s">
        <v>119</v>
      </c>
      <c r="B109" s="12">
        <v>275198.59375</v>
      </c>
      <c r="C109" s="8">
        <f t="shared" si="17"/>
        <v>272474.703125</v>
      </c>
      <c r="D109" s="8">
        <f t="shared" si="18"/>
        <v>2723.890625</v>
      </c>
      <c r="F109" s="10" t="s">
        <v>119</v>
      </c>
      <c r="G109" s="8">
        <v>97.933334350585895</v>
      </c>
      <c r="H109" s="8">
        <f t="shared" si="22"/>
        <v>95.491666793823242</v>
      </c>
      <c r="I109" s="8">
        <f t="shared" si="23"/>
        <v>2.4416675567626527</v>
      </c>
      <c r="J109" s="11">
        <f t="shared" si="24"/>
        <v>5.9617404577473021</v>
      </c>
      <c r="L109" s="10" t="s">
        <v>119</v>
      </c>
      <c r="M109" s="12">
        <v>275198.59375</v>
      </c>
      <c r="N109" s="8">
        <f t="shared" si="19"/>
        <v>272467.60000000003</v>
      </c>
      <c r="O109" s="8">
        <f t="shared" si="25"/>
        <v>2730.9937499999651</v>
      </c>
      <c r="P109" s="11">
        <f t="shared" si="21"/>
        <v>7458326.8625388714</v>
      </c>
      <c r="T109" s="10" t="s">
        <v>119</v>
      </c>
      <c r="U109" s="8">
        <v>97.933334350585895</v>
      </c>
      <c r="V109" s="8">
        <f t="shared" si="20"/>
        <v>90.833119285330284</v>
      </c>
      <c r="W109" s="8">
        <f t="shared" si="15"/>
        <v>7.1002150652556111</v>
      </c>
      <c r="X109" s="11">
        <f t="shared" si="16"/>
        <v>50.413053972882743</v>
      </c>
    </row>
    <row r="110" spans="1:24" ht="16" x14ac:dyDescent="0.2">
      <c r="A110" s="10" t="s">
        <v>120</v>
      </c>
      <c r="B110" s="12">
        <v>278451.1875</v>
      </c>
      <c r="C110" s="8">
        <f t="shared" si="17"/>
        <v>274213.703125</v>
      </c>
      <c r="D110" s="8">
        <f t="shared" si="18"/>
        <v>4237.484375</v>
      </c>
      <c r="F110" s="10" t="s">
        <v>120</v>
      </c>
      <c r="G110" s="8">
        <v>98</v>
      </c>
      <c r="H110" s="8">
        <f t="shared" si="22"/>
        <v>96.533332824707017</v>
      </c>
      <c r="I110" s="8">
        <f t="shared" si="23"/>
        <v>1.466667175292983</v>
      </c>
      <c r="J110" s="11">
        <f t="shared" si="24"/>
        <v>2.1511126030818977</v>
      </c>
      <c r="L110" s="10" t="s">
        <v>120</v>
      </c>
      <c r="M110" s="12">
        <v>278451.1875</v>
      </c>
      <c r="N110" s="8">
        <f t="shared" si="19"/>
        <v>274653.81562499999</v>
      </c>
      <c r="O110" s="8">
        <f t="shared" si="25"/>
        <v>3797.3718750000116</v>
      </c>
      <c r="P110" s="11">
        <f t="shared" si="21"/>
        <v>14420033.157041105</v>
      </c>
      <c r="T110" s="10" t="s">
        <v>120</v>
      </c>
      <c r="U110" s="8">
        <v>98</v>
      </c>
      <c r="V110" s="8">
        <f t="shared" si="20"/>
        <v>92.253162298381412</v>
      </c>
      <c r="W110" s="8">
        <f t="shared" si="15"/>
        <v>5.7468377016185883</v>
      </c>
      <c r="X110" s="11">
        <f t="shared" si="16"/>
        <v>33.026143568744821</v>
      </c>
    </row>
    <row r="111" spans="1:24" ht="16" x14ac:dyDescent="0.2">
      <c r="A111" s="10" t="s">
        <v>121</v>
      </c>
      <c r="B111" s="12">
        <v>281202.3125</v>
      </c>
      <c r="C111" s="8">
        <f t="shared" si="17"/>
        <v>276824.890625</v>
      </c>
      <c r="D111" s="8">
        <f t="shared" si="18"/>
        <v>4377.421875</v>
      </c>
      <c r="F111" s="10" t="s">
        <v>121</v>
      </c>
      <c r="G111" s="8">
        <v>99.133331298828097</v>
      </c>
      <c r="H111" s="8">
        <f t="shared" si="22"/>
        <v>97.383333206176744</v>
      </c>
      <c r="I111" s="8">
        <f t="shared" si="23"/>
        <v>1.749998092651353</v>
      </c>
      <c r="J111" s="11">
        <f t="shared" si="24"/>
        <v>3.0624933242833734</v>
      </c>
      <c r="L111" s="10" t="s">
        <v>121</v>
      </c>
      <c r="M111" s="12">
        <v>281202.3125</v>
      </c>
      <c r="N111" s="8">
        <f t="shared" si="19"/>
        <v>277603.69062499999</v>
      </c>
      <c r="O111" s="8">
        <f t="shared" si="25"/>
        <v>3598.6218750000116</v>
      </c>
      <c r="P111" s="11">
        <f t="shared" si="21"/>
        <v>12950079.399228599</v>
      </c>
      <c r="T111" s="10" t="s">
        <v>121</v>
      </c>
      <c r="U111" s="8">
        <v>99.133331298828097</v>
      </c>
      <c r="V111" s="8">
        <f t="shared" si="20"/>
        <v>93.402529838705135</v>
      </c>
      <c r="W111" s="8">
        <f t="shared" si="15"/>
        <v>5.7308014601229615</v>
      </c>
      <c r="X111" s="11">
        <f t="shared" si="16"/>
        <v>32.842085375347466</v>
      </c>
    </row>
    <row r="112" spans="1:24" ht="16" x14ac:dyDescent="0.2">
      <c r="A112" s="10" t="s">
        <v>122</v>
      </c>
      <c r="B112" s="12">
        <v>285152.1875</v>
      </c>
      <c r="C112" s="8">
        <f t="shared" si="17"/>
        <v>279826.75</v>
      </c>
      <c r="D112" s="8">
        <f t="shared" si="18"/>
        <v>5325.4375</v>
      </c>
      <c r="F112" s="10" t="s">
        <v>122</v>
      </c>
      <c r="G112" s="8">
        <v>100.09999847412099</v>
      </c>
      <c r="H112" s="8">
        <f t="shared" si="22"/>
        <v>98.174999237060518</v>
      </c>
      <c r="I112" s="8">
        <f t="shared" si="23"/>
        <v>1.9249992370604758</v>
      </c>
      <c r="J112" s="11">
        <f t="shared" si="24"/>
        <v>3.705622062683414</v>
      </c>
      <c r="L112" s="10" t="s">
        <v>122</v>
      </c>
      <c r="M112" s="12">
        <v>285152.1875</v>
      </c>
      <c r="N112" s="8">
        <f t="shared" si="19"/>
        <v>280326.828125</v>
      </c>
      <c r="O112" s="8">
        <f t="shared" si="25"/>
        <v>4825.359375</v>
      </c>
      <c r="P112" s="11">
        <f t="shared" si="21"/>
        <v>23284093.097900391</v>
      </c>
      <c r="T112" s="10" t="s">
        <v>122</v>
      </c>
      <c r="U112" s="8">
        <v>100.09999847412099</v>
      </c>
      <c r="V112" s="8">
        <f t="shared" si="20"/>
        <v>94.548690130729725</v>
      </c>
      <c r="W112" s="8">
        <f t="shared" si="15"/>
        <v>5.5513083433912698</v>
      </c>
      <c r="X112" s="11">
        <f t="shared" si="16"/>
        <v>30.817024323405523</v>
      </c>
    </row>
    <row r="113" spans="1:24" ht="16" x14ac:dyDescent="0.2">
      <c r="A113" s="10" t="s">
        <v>123</v>
      </c>
      <c r="B113" s="12">
        <v>286365.6875</v>
      </c>
      <c r="C113" s="8">
        <f t="shared" si="17"/>
        <v>283177.25</v>
      </c>
      <c r="D113" s="8">
        <f t="shared" si="18"/>
        <v>3188.4375</v>
      </c>
      <c r="F113" s="10" t="s">
        <v>123</v>
      </c>
      <c r="G113" s="8">
        <v>101.09999847412099</v>
      </c>
      <c r="H113" s="8">
        <f t="shared" si="22"/>
        <v>98.791666030883732</v>
      </c>
      <c r="I113" s="8">
        <f t="shared" si="23"/>
        <v>2.3083324432372621</v>
      </c>
      <c r="J113" s="11">
        <f t="shared" si="24"/>
        <v>5.3283986685017073</v>
      </c>
      <c r="L113" s="10" t="s">
        <v>123</v>
      </c>
      <c r="M113" s="12">
        <v>286365.6875</v>
      </c>
      <c r="N113" s="8">
        <f t="shared" si="19"/>
        <v>284087.10000000003</v>
      </c>
      <c r="O113" s="8">
        <f t="shared" si="25"/>
        <v>2278.5874999999651</v>
      </c>
      <c r="P113" s="11">
        <f t="shared" si="21"/>
        <v>5191960.9951560907</v>
      </c>
      <c r="T113" s="10" t="s">
        <v>123</v>
      </c>
      <c r="U113" s="8">
        <v>101.09999847412099</v>
      </c>
      <c r="V113" s="8">
        <f t="shared" si="20"/>
        <v>95.658951799407973</v>
      </c>
      <c r="W113" s="8">
        <f t="shared" si="15"/>
        <v>5.4410466747130215</v>
      </c>
      <c r="X113" s="11">
        <f t="shared" si="16"/>
        <v>29.604988916405627</v>
      </c>
    </row>
    <row r="114" spans="1:24" ht="16" x14ac:dyDescent="0.2">
      <c r="A114" s="10" t="s">
        <v>124</v>
      </c>
      <c r="B114" s="12">
        <v>292292.90625</v>
      </c>
      <c r="C114" s="8">
        <f t="shared" si="17"/>
        <v>285758.9375</v>
      </c>
      <c r="D114" s="8">
        <f t="shared" si="18"/>
        <v>6533.96875</v>
      </c>
      <c r="F114" s="10" t="s">
        <v>124</v>
      </c>
      <c r="G114" s="8">
        <v>102.533332824707</v>
      </c>
      <c r="H114" s="8">
        <f t="shared" si="22"/>
        <v>99.583332061767521</v>
      </c>
      <c r="I114" s="8">
        <f t="shared" si="23"/>
        <v>2.9500007629394815</v>
      </c>
      <c r="J114" s="11">
        <f t="shared" si="24"/>
        <v>8.7025045013435225</v>
      </c>
      <c r="L114" s="10" t="s">
        <v>124</v>
      </c>
      <c r="M114" s="12">
        <v>292292.90625</v>
      </c>
      <c r="N114" s="8">
        <f t="shared" si="19"/>
        <v>285728</v>
      </c>
      <c r="O114" s="8">
        <f t="shared" si="25"/>
        <v>6564.90625</v>
      </c>
      <c r="P114" s="11">
        <f t="shared" si="21"/>
        <v>43097994.071289062</v>
      </c>
      <c r="T114" s="10" t="s">
        <v>124</v>
      </c>
      <c r="U114" s="8">
        <v>102.533332824707</v>
      </c>
      <c r="V114" s="8">
        <f t="shared" si="20"/>
        <v>96.747161134350577</v>
      </c>
      <c r="W114" s="8">
        <f t="shared" si="15"/>
        <v>5.7861716903564258</v>
      </c>
      <c r="X114" s="11">
        <f t="shared" si="16"/>
        <v>33.47978283028214</v>
      </c>
    </row>
    <row r="115" spans="1:24" ht="16" x14ac:dyDescent="0.2">
      <c r="A115" s="10" t="s">
        <v>125</v>
      </c>
      <c r="B115" s="12">
        <v>298527.8125</v>
      </c>
      <c r="C115" s="8">
        <f t="shared" si="17"/>
        <v>289329.296875</v>
      </c>
      <c r="D115" s="8">
        <f t="shared" si="18"/>
        <v>9198.515625</v>
      </c>
      <c r="F115" s="10" t="s">
        <v>125</v>
      </c>
      <c r="G115" s="8">
        <v>103.5</v>
      </c>
      <c r="H115" s="8">
        <f t="shared" si="22"/>
        <v>100.71666526794428</v>
      </c>
      <c r="I115" s="8">
        <f t="shared" si="23"/>
        <v>2.7833347320557209</v>
      </c>
      <c r="J115" s="11">
        <f t="shared" si="24"/>
        <v>7.7469522306676915</v>
      </c>
      <c r="L115" s="10" t="s">
        <v>125</v>
      </c>
      <c r="M115" s="12">
        <v>298527.8125</v>
      </c>
      <c r="N115" s="8">
        <f t="shared" si="19"/>
        <v>290986.11249999999</v>
      </c>
      <c r="O115" s="8">
        <f t="shared" si="25"/>
        <v>7541.7000000000116</v>
      </c>
      <c r="P115" s="11">
        <f t="shared" si="21"/>
        <v>56877238.890000172</v>
      </c>
      <c r="T115" s="10" t="s">
        <v>125</v>
      </c>
      <c r="U115" s="8">
        <v>103.5</v>
      </c>
      <c r="V115" s="8">
        <f t="shared" si="20"/>
        <v>97.904395472421868</v>
      </c>
      <c r="W115" s="8">
        <f t="shared" si="15"/>
        <v>5.5956045275781321</v>
      </c>
      <c r="X115" s="11">
        <f t="shared" si="16"/>
        <v>31.310790029052892</v>
      </c>
    </row>
    <row r="116" spans="1:24" ht="16" x14ac:dyDescent="0.2">
      <c r="A116" s="10" t="s">
        <v>126</v>
      </c>
      <c r="B116" s="12">
        <v>303875.6875</v>
      </c>
      <c r="C116" s="8">
        <f t="shared" si="17"/>
        <v>295410.359375</v>
      </c>
      <c r="D116" s="8">
        <f t="shared" si="18"/>
        <v>8465.328125</v>
      </c>
      <c r="F116" s="10" t="s">
        <v>126</v>
      </c>
      <c r="G116" s="8">
        <v>104.40000152587901</v>
      </c>
      <c r="H116" s="8">
        <f t="shared" si="22"/>
        <v>101.80833244323725</v>
      </c>
      <c r="I116" s="8">
        <f t="shared" si="23"/>
        <v>2.5916690826417579</v>
      </c>
      <c r="J116" s="11">
        <f t="shared" si="24"/>
        <v>6.7167486339211706</v>
      </c>
      <c r="L116" s="10" t="s">
        <v>126</v>
      </c>
      <c r="M116" s="12">
        <v>303875.6875</v>
      </c>
      <c r="N116" s="8">
        <f t="shared" si="19"/>
        <v>296688.109375</v>
      </c>
      <c r="O116" s="8">
        <f t="shared" si="25"/>
        <v>7187.578125</v>
      </c>
      <c r="P116" s="11">
        <f t="shared" si="21"/>
        <v>51661279.302978516</v>
      </c>
      <c r="T116" s="10" t="s">
        <v>126</v>
      </c>
      <c r="U116" s="8">
        <v>104.40000152587901</v>
      </c>
      <c r="V116" s="8">
        <f t="shared" si="20"/>
        <v>99.023516377937497</v>
      </c>
      <c r="W116" s="8">
        <f t="shared" si="15"/>
        <v>5.3764851479415086</v>
      </c>
      <c r="X116" s="11">
        <f t="shared" si="16"/>
        <v>28.906592546035625</v>
      </c>
    </row>
    <row r="117" spans="1:24" ht="16" x14ac:dyDescent="0.2">
      <c r="A117" s="10" t="s">
        <v>127</v>
      </c>
      <c r="B117" s="12">
        <v>308001.59375</v>
      </c>
      <c r="C117" s="8">
        <f t="shared" si="17"/>
        <v>301201.75</v>
      </c>
      <c r="D117" s="8">
        <f t="shared" si="18"/>
        <v>6799.84375</v>
      </c>
      <c r="F117" s="10" t="s">
        <v>127</v>
      </c>
      <c r="G117" s="8">
        <v>105.300003051758</v>
      </c>
      <c r="H117" s="8">
        <f t="shared" si="22"/>
        <v>102.88333320617676</v>
      </c>
      <c r="I117" s="8">
        <f t="shared" si="23"/>
        <v>2.4166698455812394</v>
      </c>
      <c r="J117" s="11">
        <f t="shared" si="24"/>
        <v>5.8402931425416513</v>
      </c>
      <c r="L117" s="10" t="s">
        <v>127</v>
      </c>
      <c r="M117" s="12">
        <v>308001.59375</v>
      </c>
      <c r="N117" s="8">
        <f t="shared" si="19"/>
        <v>302182.62187500007</v>
      </c>
      <c r="O117" s="8">
        <f t="shared" si="25"/>
        <v>5818.9718749999302</v>
      </c>
      <c r="P117" s="11">
        <f t="shared" si="21"/>
        <v>33860433.6820402</v>
      </c>
      <c r="T117" s="10" t="s">
        <v>127</v>
      </c>
      <c r="U117" s="8">
        <v>105.300003051758</v>
      </c>
      <c r="V117" s="8">
        <f t="shared" si="20"/>
        <v>100.0988134075258</v>
      </c>
      <c r="W117" s="8">
        <f t="shared" si="15"/>
        <v>5.2011896442322012</v>
      </c>
      <c r="X117" s="11">
        <f t="shared" si="16"/>
        <v>27.052373715268292</v>
      </c>
    </row>
    <row r="118" spans="1:24" ht="16" x14ac:dyDescent="0.2">
      <c r="A118" s="10" t="s">
        <v>128</v>
      </c>
      <c r="B118" s="12">
        <v>316702.1875</v>
      </c>
      <c r="C118" s="8">
        <f t="shared" si="17"/>
        <v>305938.640625</v>
      </c>
      <c r="D118" s="8">
        <f t="shared" si="18"/>
        <v>10763.546875</v>
      </c>
      <c r="F118" s="10" t="s">
        <v>128</v>
      </c>
      <c r="G118" s="8">
        <v>106.26667022705099</v>
      </c>
      <c r="H118" s="8">
        <f t="shared" si="22"/>
        <v>103.93333435058599</v>
      </c>
      <c r="I118" s="8">
        <f t="shared" si="23"/>
        <v>2.3333358764650001</v>
      </c>
      <c r="J118" s="11">
        <f t="shared" si="24"/>
        <v>5.4444563123986898</v>
      </c>
      <c r="L118" s="10" t="s">
        <v>128</v>
      </c>
      <c r="M118" s="12">
        <v>316702.1875</v>
      </c>
      <c r="N118" s="8">
        <f t="shared" si="19"/>
        <v>306641.625</v>
      </c>
      <c r="O118" s="8">
        <f t="shared" si="25"/>
        <v>10060.5625</v>
      </c>
      <c r="P118" s="11">
        <f t="shared" si="21"/>
        <v>101214917.81640625</v>
      </c>
      <c r="T118" s="10" t="s">
        <v>128</v>
      </c>
      <c r="U118" s="8">
        <v>106.26667022705099</v>
      </c>
      <c r="V118" s="8">
        <f t="shared" si="20"/>
        <v>101.13905133637223</v>
      </c>
      <c r="W118" s="8">
        <f t="shared" si="15"/>
        <v>5.127618890678761</v>
      </c>
      <c r="X118" s="11">
        <f t="shared" si="16"/>
        <v>26.292475488045689</v>
      </c>
    </row>
    <row r="119" spans="1:24" ht="16" x14ac:dyDescent="0.2">
      <c r="A119" s="10" t="s">
        <v>129</v>
      </c>
      <c r="B119" s="12">
        <v>320064.1875</v>
      </c>
      <c r="C119" s="8">
        <f t="shared" si="17"/>
        <v>312351.890625</v>
      </c>
      <c r="D119" s="8">
        <f t="shared" si="18"/>
        <v>7712.296875</v>
      </c>
      <c r="F119" s="10" t="s">
        <v>129</v>
      </c>
      <c r="G119" s="8">
        <v>107.23332977294901</v>
      </c>
      <c r="H119" s="8">
        <f t="shared" si="22"/>
        <v>104.866668701172</v>
      </c>
      <c r="I119" s="8">
        <f t="shared" si="23"/>
        <v>2.3666610717770027</v>
      </c>
      <c r="J119" s="11">
        <f t="shared" si="24"/>
        <v>5.6010846286646707</v>
      </c>
      <c r="L119" s="10" t="s">
        <v>129</v>
      </c>
      <c r="M119" s="12">
        <v>320064.1875</v>
      </c>
      <c r="N119" s="8">
        <f t="shared" si="19"/>
        <v>314549.47812499997</v>
      </c>
      <c r="O119" s="8">
        <f t="shared" si="25"/>
        <v>5514.7093750000349</v>
      </c>
      <c r="P119" s="11">
        <f t="shared" si="21"/>
        <v>30412019.490713276</v>
      </c>
      <c r="T119" s="10" t="s">
        <v>129</v>
      </c>
      <c r="U119" s="8">
        <v>107.23332977294901</v>
      </c>
      <c r="V119" s="8">
        <f t="shared" si="20"/>
        <v>102.16457511450798</v>
      </c>
      <c r="W119" s="8">
        <f t="shared" si="15"/>
        <v>5.0687546584410228</v>
      </c>
      <c r="X119" s="11">
        <f t="shared" si="16"/>
        <v>25.69227378746757</v>
      </c>
    </row>
    <row r="120" spans="1:24" ht="16" x14ac:dyDescent="0.2">
      <c r="A120" s="10" t="s">
        <v>130</v>
      </c>
      <c r="B120" s="12">
        <v>324477.1875</v>
      </c>
      <c r="C120" s="8">
        <f t="shared" si="17"/>
        <v>318383.1875</v>
      </c>
      <c r="D120" s="8">
        <f t="shared" si="18"/>
        <v>6094</v>
      </c>
      <c r="F120" s="10" t="s">
        <v>130</v>
      </c>
      <c r="G120" s="8">
        <v>107.90000152587901</v>
      </c>
      <c r="H120" s="8">
        <f t="shared" si="22"/>
        <v>105.80000114440925</v>
      </c>
      <c r="I120" s="8">
        <f t="shared" si="23"/>
        <v>2.100000381469755</v>
      </c>
      <c r="J120" s="11">
        <f t="shared" si="24"/>
        <v>4.4100016021731161</v>
      </c>
      <c r="L120" s="10" t="s">
        <v>130</v>
      </c>
      <c r="M120" s="12">
        <v>324477.1875</v>
      </c>
      <c r="N120" s="8">
        <f t="shared" si="19"/>
        <v>318521.72812499997</v>
      </c>
      <c r="O120" s="8">
        <f t="shared" si="25"/>
        <v>5955.4593750000349</v>
      </c>
      <c r="P120" s="11">
        <f t="shared" si="21"/>
        <v>35467496.367275804</v>
      </c>
      <c r="T120" s="10" t="s">
        <v>130</v>
      </c>
      <c r="U120" s="8">
        <v>107.90000152587901</v>
      </c>
      <c r="V120" s="8">
        <f t="shared" si="20"/>
        <v>103.17832604619619</v>
      </c>
      <c r="W120" s="8">
        <f t="shared" si="15"/>
        <v>4.7216754796828155</v>
      </c>
      <c r="X120" s="11">
        <f t="shared" si="16"/>
        <v>22.294219335437948</v>
      </c>
    </row>
    <row r="121" spans="1:24" ht="16" x14ac:dyDescent="0.2">
      <c r="A121" s="10" t="s">
        <v>131</v>
      </c>
      <c r="B121" s="12">
        <v>332086.5</v>
      </c>
      <c r="C121" s="8">
        <f t="shared" si="17"/>
        <v>322270.6875</v>
      </c>
      <c r="D121" s="8">
        <f t="shared" si="18"/>
        <v>9815.8125</v>
      </c>
      <c r="F121" s="10" t="s">
        <v>131</v>
      </c>
      <c r="G121" s="8">
        <v>109</v>
      </c>
      <c r="H121" s="8">
        <f t="shared" si="22"/>
        <v>106.67500114440925</v>
      </c>
      <c r="I121" s="8">
        <f t="shared" si="23"/>
        <v>2.3249988555907493</v>
      </c>
      <c r="J121" s="11">
        <f t="shared" si="24"/>
        <v>5.4056196784982937</v>
      </c>
      <c r="L121" s="10" t="s">
        <v>131</v>
      </c>
      <c r="M121" s="12">
        <v>332086.5</v>
      </c>
      <c r="N121" s="8">
        <f t="shared" si="19"/>
        <v>323258.38750000001</v>
      </c>
      <c r="O121" s="8">
        <f t="shared" si="25"/>
        <v>8828.1124999999884</v>
      </c>
      <c r="P121" s="11">
        <f t="shared" si="21"/>
        <v>77935570.312656045</v>
      </c>
      <c r="T121" s="10" t="s">
        <v>131</v>
      </c>
      <c r="U121" s="8">
        <v>109</v>
      </c>
      <c r="V121" s="8">
        <f t="shared" si="20"/>
        <v>104.12266114213276</v>
      </c>
      <c r="W121" s="8">
        <f t="shared" si="15"/>
        <v>4.8773388578672439</v>
      </c>
      <c r="X121" s="11">
        <f t="shared" si="16"/>
        <v>23.788434334461751</v>
      </c>
    </row>
    <row r="122" spans="1:24" ht="16" x14ac:dyDescent="0.2">
      <c r="A122" s="10" t="s">
        <v>132</v>
      </c>
      <c r="B122" s="12">
        <v>332099</v>
      </c>
      <c r="C122" s="8">
        <f t="shared" si="17"/>
        <v>328281.84375</v>
      </c>
      <c r="D122" s="8">
        <f t="shared" si="18"/>
        <v>3817.15625</v>
      </c>
      <c r="F122" s="10" t="s">
        <v>132</v>
      </c>
      <c r="G122" s="8">
        <v>109.56666564941401</v>
      </c>
      <c r="H122" s="8">
        <f t="shared" si="22"/>
        <v>107.60000038146975</v>
      </c>
      <c r="I122" s="8">
        <f t="shared" si="23"/>
        <v>1.9666652679442507</v>
      </c>
      <c r="J122" s="11">
        <f t="shared" si="24"/>
        <v>3.8677722761382314</v>
      </c>
      <c r="L122" s="10" t="s">
        <v>132</v>
      </c>
      <c r="M122" s="12">
        <v>332099</v>
      </c>
      <c r="N122" s="8">
        <f t="shared" si="19"/>
        <v>330123.33750000002</v>
      </c>
      <c r="O122" s="8">
        <f t="shared" si="25"/>
        <v>1975.6624999999767</v>
      </c>
      <c r="P122" s="11">
        <f t="shared" si="21"/>
        <v>3903242.3139061579</v>
      </c>
      <c r="T122" s="10" t="s">
        <v>132</v>
      </c>
      <c r="U122" s="8">
        <v>109.56666564941401</v>
      </c>
      <c r="V122" s="8">
        <f t="shared" si="20"/>
        <v>105.0981289137062</v>
      </c>
      <c r="W122" s="8">
        <f t="shared" si="15"/>
        <v>4.4685367357078007</v>
      </c>
      <c r="X122" s="11">
        <f t="shared" si="16"/>
        <v>19.967820558370128</v>
      </c>
    </row>
    <row r="123" spans="1:24" ht="16" x14ac:dyDescent="0.2">
      <c r="A123" s="10" t="s">
        <v>133</v>
      </c>
      <c r="B123" s="12">
        <v>337871.40625</v>
      </c>
      <c r="C123" s="8">
        <f t="shared" si="17"/>
        <v>332092.75</v>
      </c>
      <c r="D123" s="8">
        <f t="shared" si="18"/>
        <v>5778.65625</v>
      </c>
      <c r="F123" s="10" t="s">
        <v>133</v>
      </c>
      <c r="G123" s="8">
        <v>109.033332824707</v>
      </c>
      <c r="H123" s="8">
        <f t="shared" si="22"/>
        <v>108.4249992370605</v>
      </c>
      <c r="I123" s="8">
        <f t="shared" si="23"/>
        <v>0.60833358764649859</v>
      </c>
      <c r="J123" s="11">
        <f t="shared" si="24"/>
        <v>0.37006975385886015</v>
      </c>
      <c r="L123" s="10" t="s">
        <v>133</v>
      </c>
      <c r="M123" s="12">
        <v>337871.40625</v>
      </c>
      <c r="N123" s="8">
        <f t="shared" si="19"/>
        <v>331335.56875000003</v>
      </c>
      <c r="O123" s="8">
        <f t="shared" si="25"/>
        <v>6535.8374999999651</v>
      </c>
      <c r="P123" s="11">
        <f t="shared" si="21"/>
        <v>42717171.826405793</v>
      </c>
      <c r="T123" s="10" t="s">
        <v>133</v>
      </c>
      <c r="U123" s="8">
        <v>109.033332824707</v>
      </c>
      <c r="V123" s="8">
        <f t="shared" si="20"/>
        <v>105.99183626084776</v>
      </c>
      <c r="W123" s="8">
        <f t="shared" si="15"/>
        <v>3.0414965638592406</v>
      </c>
      <c r="X123" s="11">
        <f t="shared" si="16"/>
        <v>9.250701347967567</v>
      </c>
    </row>
    <row r="124" spans="1:24" ht="16" x14ac:dyDescent="0.2">
      <c r="A124" s="10" t="s">
        <v>134</v>
      </c>
      <c r="B124" s="12">
        <v>341120.6875</v>
      </c>
      <c r="C124" s="8">
        <f t="shared" si="17"/>
        <v>334985.203125</v>
      </c>
      <c r="D124" s="8">
        <f t="shared" si="18"/>
        <v>6135.484375</v>
      </c>
      <c r="F124" s="10" t="s">
        <v>134</v>
      </c>
      <c r="G124" s="8">
        <v>109.699996948242</v>
      </c>
      <c r="H124" s="8">
        <f t="shared" si="22"/>
        <v>108.875</v>
      </c>
      <c r="I124" s="8">
        <f t="shared" si="23"/>
        <v>0.82499694824200276</v>
      </c>
      <c r="J124" s="11">
        <f t="shared" si="24"/>
        <v>0.68061996460861773</v>
      </c>
      <c r="L124" s="10" t="s">
        <v>134</v>
      </c>
      <c r="M124" s="12">
        <v>341120.6875</v>
      </c>
      <c r="N124" s="8">
        <f t="shared" si="19"/>
        <v>336715.67500000005</v>
      </c>
      <c r="O124" s="8">
        <f t="shared" si="25"/>
        <v>4405.0124999999534</v>
      </c>
      <c r="P124" s="11">
        <f t="shared" si="21"/>
        <v>19404135.12515584</v>
      </c>
      <c r="T124" s="10" t="s">
        <v>134</v>
      </c>
      <c r="U124" s="8">
        <v>109.699996948242</v>
      </c>
      <c r="V124" s="8">
        <f t="shared" si="20"/>
        <v>106.60013557361961</v>
      </c>
      <c r="W124" s="8">
        <f t="shared" si="15"/>
        <v>3.0998613746223924</v>
      </c>
      <c r="X124" s="11">
        <f t="shared" si="16"/>
        <v>9.6091405418758278</v>
      </c>
    </row>
    <row r="125" spans="1:24" ht="16" x14ac:dyDescent="0.2">
      <c r="A125" s="10" t="s">
        <v>135</v>
      </c>
      <c r="B125" s="12">
        <v>343613.90625</v>
      </c>
      <c r="C125" s="8">
        <f t="shared" si="17"/>
        <v>339496.046875</v>
      </c>
      <c r="D125" s="8">
        <f t="shared" si="18"/>
        <v>4117.859375</v>
      </c>
      <c r="F125" s="10" t="s">
        <v>135</v>
      </c>
      <c r="G125" s="8">
        <v>110.466667175293</v>
      </c>
      <c r="H125" s="8">
        <f t="shared" si="22"/>
        <v>109.32499885559075</v>
      </c>
      <c r="I125" s="8">
        <f t="shared" si="23"/>
        <v>1.1416683197022479</v>
      </c>
      <c r="J125" s="11">
        <f t="shared" si="24"/>
        <v>1.3034065522117542</v>
      </c>
      <c r="L125" s="10" t="s">
        <v>135</v>
      </c>
      <c r="M125" s="12">
        <v>343613.90625</v>
      </c>
      <c r="N125" s="8">
        <f t="shared" si="19"/>
        <v>339893.59062500001</v>
      </c>
      <c r="O125" s="8">
        <f t="shared" si="25"/>
        <v>3720.3156249999884</v>
      </c>
      <c r="P125" s="11">
        <f t="shared" si="21"/>
        <v>13840748.349619053</v>
      </c>
      <c r="T125" s="10" t="s">
        <v>135</v>
      </c>
      <c r="U125" s="8">
        <v>110.466667175293</v>
      </c>
      <c r="V125" s="8">
        <f t="shared" si="20"/>
        <v>107.22010784854409</v>
      </c>
      <c r="W125" s="8">
        <f t="shared" si="15"/>
        <v>3.2465593267489083</v>
      </c>
      <c r="X125" s="11">
        <f t="shared" si="16"/>
        <v>10.540147462100325</v>
      </c>
    </row>
    <row r="126" spans="1:24" ht="16" x14ac:dyDescent="0.2">
      <c r="A126" s="10" t="s">
        <v>136</v>
      </c>
      <c r="B126" s="12">
        <v>344760.40625</v>
      </c>
      <c r="C126" s="8">
        <f t="shared" si="17"/>
        <v>342367.296875</v>
      </c>
      <c r="D126" s="8">
        <f t="shared" si="18"/>
        <v>2393.109375</v>
      </c>
      <c r="F126" s="10" t="s">
        <v>136</v>
      </c>
      <c r="G126" s="8">
        <v>111.800003051758</v>
      </c>
      <c r="H126" s="8">
        <f t="shared" si="22"/>
        <v>109.69166564941401</v>
      </c>
      <c r="I126" s="8">
        <f t="shared" si="23"/>
        <v>2.1083374023439916</v>
      </c>
      <c r="J126" s="11">
        <f t="shared" si="24"/>
        <v>4.4450866021226103</v>
      </c>
      <c r="L126" s="10" t="s">
        <v>136</v>
      </c>
      <c r="M126" s="12">
        <v>344760.40625</v>
      </c>
      <c r="N126" s="8">
        <f t="shared" si="19"/>
        <v>342790.33437499998</v>
      </c>
      <c r="O126" s="8">
        <f t="shared" si="25"/>
        <v>1970.0718750000233</v>
      </c>
      <c r="P126" s="11">
        <f t="shared" si="21"/>
        <v>3881183.1926661073</v>
      </c>
      <c r="T126" s="10" t="s">
        <v>136</v>
      </c>
      <c r="U126" s="8">
        <v>111.800003051758</v>
      </c>
      <c r="V126" s="8">
        <f t="shared" si="20"/>
        <v>107.86941971389388</v>
      </c>
      <c r="W126" s="8">
        <f t="shared" si="15"/>
        <v>3.9305833378641211</v>
      </c>
      <c r="X126" s="11">
        <f t="shared" si="16"/>
        <v>15.449485375895055</v>
      </c>
    </row>
    <row r="127" spans="1:24" ht="16" x14ac:dyDescent="0.2">
      <c r="A127" s="10" t="s">
        <v>137</v>
      </c>
      <c r="B127" s="12">
        <v>346317.40625</v>
      </c>
      <c r="C127" s="8">
        <f t="shared" si="17"/>
        <v>344187.15625</v>
      </c>
      <c r="D127" s="8">
        <f t="shared" si="18"/>
        <v>2130.25</v>
      </c>
      <c r="F127" s="10" t="s">
        <v>137</v>
      </c>
      <c r="G127" s="8">
        <v>113.06666564941401</v>
      </c>
      <c r="H127" s="8">
        <f t="shared" si="22"/>
        <v>110.24999999999999</v>
      </c>
      <c r="I127" s="8">
        <f t="shared" si="23"/>
        <v>2.8166656494140199</v>
      </c>
      <c r="J127" s="11">
        <f t="shared" si="24"/>
        <v>7.9336053805889026</v>
      </c>
      <c r="L127" s="10" t="s">
        <v>137</v>
      </c>
      <c r="M127" s="12">
        <v>346317.40625</v>
      </c>
      <c r="N127" s="8">
        <f t="shared" si="19"/>
        <v>344281.78437499999</v>
      </c>
      <c r="O127" s="8">
        <f t="shared" si="25"/>
        <v>2035.6218750000116</v>
      </c>
      <c r="P127" s="11">
        <f t="shared" si="21"/>
        <v>4143756.4179785629</v>
      </c>
      <c r="T127" s="10" t="s">
        <v>137</v>
      </c>
      <c r="U127" s="8">
        <v>113.06666564941401</v>
      </c>
      <c r="V127" s="8">
        <f t="shared" si="20"/>
        <v>108.6555363814667</v>
      </c>
      <c r="W127" s="8">
        <f t="shared" si="15"/>
        <v>4.4111292679473024</v>
      </c>
      <c r="X127" s="11">
        <f t="shared" si="16"/>
        <v>19.458061418541305</v>
      </c>
    </row>
    <row r="128" spans="1:24" ht="16" x14ac:dyDescent="0.2">
      <c r="A128" s="10" t="s">
        <v>138</v>
      </c>
      <c r="B128" s="12">
        <v>355160.3125</v>
      </c>
      <c r="C128" s="8">
        <f t="shared" si="17"/>
        <v>345538.90625</v>
      </c>
      <c r="D128" s="8">
        <f t="shared" si="18"/>
        <v>9621.40625</v>
      </c>
      <c r="F128" s="10" t="s">
        <v>138</v>
      </c>
      <c r="G128" s="8">
        <v>114.26667022705099</v>
      </c>
      <c r="H128" s="8">
        <f t="shared" si="22"/>
        <v>111.25833320617674</v>
      </c>
      <c r="I128" s="8">
        <f t="shared" si="23"/>
        <v>3.0083370208742508</v>
      </c>
      <c r="J128" s="11">
        <f t="shared" si="24"/>
        <v>9.0500916311625623</v>
      </c>
      <c r="L128" s="10" t="s">
        <v>138</v>
      </c>
      <c r="M128" s="12">
        <v>355160.3125</v>
      </c>
      <c r="N128" s="8">
        <f t="shared" si="19"/>
        <v>345891.35625000001</v>
      </c>
      <c r="O128" s="8">
        <f t="shared" si="25"/>
        <v>9268.9562499999884</v>
      </c>
      <c r="P128" s="11">
        <f t="shared" si="21"/>
        <v>85913549.964413851</v>
      </c>
      <c r="T128" s="10" t="s">
        <v>138</v>
      </c>
      <c r="U128" s="8">
        <v>114.26667022705099</v>
      </c>
      <c r="V128" s="8">
        <f t="shared" si="20"/>
        <v>109.53776223505616</v>
      </c>
      <c r="W128" s="8">
        <f t="shared" si="15"/>
        <v>4.7289079919948307</v>
      </c>
      <c r="X128" s="11">
        <f t="shared" si="16"/>
        <v>22.362570796752582</v>
      </c>
    </row>
    <row r="129" spans="1:24" ht="16" x14ac:dyDescent="0.2">
      <c r="A129" s="10" t="s">
        <v>139</v>
      </c>
      <c r="B129" s="12">
        <v>363021.3125</v>
      </c>
      <c r="C129" s="8">
        <f t="shared" si="17"/>
        <v>350738.859375</v>
      </c>
      <c r="D129" s="8">
        <f t="shared" si="18"/>
        <v>12282.453125</v>
      </c>
      <c r="F129" s="10" t="s">
        <v>139</v>
      </c>
      <c r="G129" s="8">
        <v>115.333335876465</v>
      </c>
      <c r="H129" s="8">
        <f t="shared" si="22"/>
        <v>112.40000152587901</v>
      </c>
      <c r="I129" s="8">
        <f t="shared" si="23"/>
        <v>2.9333343505859943</v>
      </c>
      <c r="J129" s="11">
        <f t="shared" si="24"/>
        <v>8.6044504123277576</v>
      </c>
      <c r="L129" s="10" t="s">
        <v>139</v>
      </c>
      <c r="M129" s="12">
        <v>363021.3125</v>
      </c>
      <c r="N129" s="8">
        <f t="shared" si="19"/>
        <v>353236.03125</v>
      </c>
      <c r="O129" s="8">
        <f t="shared" si="25"/>
        <v>9785.28125</v>
      </c>
      <c r="P129" s="11">
        <f t="shared" si="21"/>
        <v>95751729.141601562</v>
      </c>
      <c r="T129" s="10" t="s">
        <v>139</v>
      </c>
      <c r="U129" s="8">
        <v>115.333335876465</v>
      </c>
      <c r="V129" s="8">
        <f t="shared" si="20"/>
        <v>110.48354383345513</v>
      </c>
      <c r="W129" s="8">
        <f t="shared" si="15"/>
        <v>4.8497920430098702</v>
      </c>
      <c r="X129" s="11">
        <f t="shared" si="16"/>
        <v>23.520482860441852</v>
      </c>
    </row>
    <row r="130" spans="1:24" ht="16" x14ac:dyDescent="0.2">
      <c r="A130" s="10" t="s">
        <v>140</v>
      </c>
      <c r="B130" s="12">
        <v>371485.59375</v>
      </c>
      <c r="C130" s="8">
        <f t="shared" si="17"/>
        <v>359090.8125</v>
      </c>
      <c r="D130" s="8">
        <f t="shared" si="18"/>
        <v>12394.78125</v>
      </c>
      <c r="F130" s="10" t="s">
        <v>140</v>
      </c>
      <c r="G130" s="8">
        <v>116.23332977294901</v>
      </c>
      <c r="H130" s="8">
        <f t="shared" si="22"/>
        <v>113.616668701172</v>
      </c>
      <c r="I130" s="8">
        <f t="shared" si="23"/>
        <v>2.6166610717770027</v>
      </c>
      <c r="J130" s="11">
        <f t="shared" si="24"/>
        <v>6.8469151645531721</v>
      </c>
      <c r="L130" s="10" t="s">
        <v>140</v>
      </c>
      <c r="M130" s="12">
        <v>371485.59375</v>
      </c>
      <c r="N130" s="8">
        <f t="shared" si="19"/>
        <v>360564.82187499997</v>
      </c>
      <c r="O130" s="8">
        <f t="shared" si="25"/>
        <v>10920.771875000035</v>
      </c>
      <c r="P130" s="11">
        <f t="shared" si="21"/>
        <v>119263258.34579177</v>
      </c>
      <c r="T130" s="10" t="s">
        <v>140</v>
      </c>
      <c r="U130" s="8">
        <v>116.23332977294901</v>
      </c>
      <c r="V130" s="8">
        <f t="shared" si="20"/>
        <v>111.4535022420571</v>
      </c>
      <c r="W130" s="8">
        <f t="shared" si="15"/>
        <v>4.7798275308919074</v>
      </c>
      <c r="X130" s="11">
        <f t="shared" si="16"/>
        <v>22.846751225072229</v>
      </c>
    </row>
    <row r="131" spans="1:24" ht="16" x14ac:dyDescent="0.2">
      <c r="A131" s="10" t="s">
        <v>141</v>
      </c>
      <c r="B131" s="12">
        <v>373538.8125</v>
      </c>
      <c r="C131" s="8">
        <f t="shared" si="17"/>
        <v>367253.453125</v>
      </c>
      <c r="D131" s="8">
        <f t="shared" si="18"/>
        <v>6285.359375</v>
      </c>
      <c r="F131" s="10" t="s">
        <v>141</v>
      </c>
      <c r="G131" s="8">
        <v>117.56666564941401</v>
      </c>
      <c r="H131" s="8">
        <f t="shared" si="22"/>
        <v>114.72500038146975</v>
      </c>
      <c r="I131" s="8">
        <f t="shared" si="23"/>
        <v>2.8416652679442507</v>
      </c>
      <c r="J131" s="11">
        <f t="shared" si="24"/>
        <v>8.0750614950406696</v>
      </c>
      <c r="L131" s="10" t="s">
        <v>141</v>
      </c>
      <c r="M131" s="12">
        <v>373538.8125</v>
      </c>
      <c r="N131" s="8">
        <f t="shared" si="19"/>
        <v>369006.63750000001</v>
      </c>
      <c r="O131" s="8">
        <f t="shared" si="25"/>
        <v>4532.1749999999884</v>
      </c>
      <c r="P131" s="11">
        <f t="shared" si="21"/>
        <v>20540610.230624896</v>
      </c>
      <c r="T131" s="10" t="s">
        <v>141</v>
      </c>
      <c r="U131" s="8">
        <v>117.56666564941401</v>
      </c>
      <c r="V131" s="8">
        <f t="shared" si="20"/>
        <v>112.40946774823549</v>
      </c>
      <c r="W131" s="8">
        <f t="shared" si="15"/>
        <v>5.1571979011785203</v>
      </c>
      <c r="X131" s="11">
        <f t="shared" si="16"/>
        <v>26.596690191920136</v>
      </c>
    </row>
    <row r="132" spans="1:24" ht="16" x14ac:dyDescent="0.2">
      <c r="A132" s="10" t="s">
        <v>142</v>
      </c>
      <c r="B132" s="12">
        <v>382391.5</v>
      </c>
      <c r="C132" s="8">
        <f t="shared" si="17"/>
        <v>372512.203125</v>
      </c>
      <c r="D132" s="8">
        <f t="shared" si="18"/>
        <v>9879.296875</v>
      </c>
      <c r="F132" s="10" t="s">
        <v>142</v>
      </c>
      <c r="G132" s="8">
        <v>119</v>
      </c>
      <c r="H132" s="8">
        <f t="shared" si="22"/>
        <v>115.85000038146975</v>
      </c>
      <c r="I132" s="8">
        <f t="shared" si="23"/>
        <v>3.149999618530245</v>
      </c>
      <c r="J132" s="11">
        <f t="shared" si="24"/>
        <v>9.9224975967406888</v>
      </c>
      <c r="L132" s="10" t="s">
        <v>142</v>
      </c>
      <c r="M132" s="12">
        <v>382391.5</v>
      </c>
      <c r="N132" s="8">
        <f t="shared" si="19"/>
        <v>372281.74062499998</v>
      </c>
      <c r="O132" s="8">
        <f t="shared" si="25"/>
        <v>10109.759375000023</v>
      </c>
      <c r="P132" s="11">
        <f t="shared" si="21"/>
        <v>102207234.62040086</v>
      </c>
      <c r="T132" s="10" t="s">
        <v>142</v>
      </c>
      <c r="U132" s="8">
        <v>119</v>
      </c>
      <c r="V132" s="8">
        <f t="shared" si="20"/>
        <v>113.44090732847118</v>
      </c>
      <c r="W132" s="8">
        <f t="shared" si="15"/>
        <v>5.5590926715288163</v>
      </c>
      <c r="X132" s="11">
        <f t="shared" si="16"/>
        <v>30.90351133064539</v>
      </c>
    </row>
    <row r="133" spans="1:24" ht="16" x14ac:dyDescent="0.2">
      <c r="A133" s="10" t="s">
        <v>143</v>
      </c>
      <c r="B133" s="12">
        <v>389289.1875</v>
      </c>
      <c r="C133" s="8">
        <f t="shared" si="17"/>
        <v>377965.15625</v>
      </c>
      <c r="D133" s="8">
        <f t="shared" si="18"/>
        <v>11324.03125</v>
      </c>
      <c r="F133" s="10" t="s">
        <v>143</v>
      </c>
      <c r="G133" s="8">
        <v>120.300003051758</v>
      </c>
      <c r="H133" s="8">
        <f t="shared" si="22"/>
        <v>117.033332824707</v>
      </c>
      <c r="I133" s="8">
        <f t="shared" si="23"/>
        <v>3.2666702270509944</v>
      </c>
      <c r="J133" s="11">
        <f t="shared" si="24"/>
        <v>10.671134372301395</v>
      </c>
      <c r="L133" s="10" t="s">
        <v>143</v>
      </c>
      <c r="M133" s="12">
        <v>389289.1875</v>
      </c>
      <c r="N133" s="8">
        <f t="shared" si="19"/>
        <v>380415.640625</v>
      </c>
      <c r="O133" s="8">
        <f t="shared" si="25"/>
        <v>8873.546875</v>
      </c>
      <c r="P133" s="11">
        <f t="shared" si="21"/>
        <v>78739834.142822266</v>
      </c>
      <c r="T133" s="10" t="s">
        <v>143</v>
      </c>
      <c r="U133" s="8">
        <v>120.300003051758</v>
      </c>
      <c r="V133" s="8">
        <f t="shared" si="20"/>
        <v>114.55272586277695</v>
      </c>
      <c r="W133" s="8">
        <f t="shared" si="15"/>
        <v>5.7472771889810446</v>
      </c>
      <c r="X133" s="11">
        <f t="shared" si="16"/>
        <v>33.03119508698186</v>
      </c>
    </row>
    <row r="134" spans="1:24" ht="16" x14ac:dyDescent="0.2">
      <c r="A134" s="10" t="s">
        <v>144</v>
      </c>
      <c r="B134" s="12">
        <v>400800</v>
      </c>
      <c r="C134" s="8">
        <f t="shared" si="17"/>
        <v>385840.34375</v>
      </c>
      <c r="D134" s="8">
        <f t="shared" si="18"/>
        <v>14959.65625</v>
      </c>
      <c r="F134" s="10" t="s">
        <v>144</v>
      </c>
      <c r="G134" s="8">
        <v>121.666664123535</v>
      </c>
      <c r="H134" s="8">
        <f t="shared" si="22"/>
        <v>118.27499961853025</v>
      </c>
      <c r="I134" s="8">
        <f t="shared" si="23"/>
        <v>3.3916645050047549</v>
      </c>
      <c r="J134" s="11">
        <f t="shared" si="24"/>
        <v>11.50338811450915</v>
      </c>
      <c r="L134" s="10" t="s">
        <v>144</v>
      </c>
      <c r="M134" s="12">
        <v>400800</v>
      </c>
      <c r="N134" s="8">
        <f t="shared" si="19"/>
        <v>387024.38125000003</v>
      </c>
      <c r="O134" s="8">
        <f t="shared" si="25"/>
        <v>13775.618749999965</v>
      </c>
      <c r="P134" s="11">
        <f t="shared" si="21"/>
        <v>189767671.94535059</v>
      </c>
      <c r="T134" s="10" t="s">
        <v>144</v>
      </c>
      <c r="U134" s="8">
        <v>121.666664123535</v>
      </c>
      <c r="V134" s="8">
        <f t="shared" si="20"/>
        <v>115.70218130057316</v>
      </c>
      <c r="W134" s="8">
        <f t="shared" si="15"/>
        <v>5.9644828229618412</v>
      </c>
      <c r="X134" s="11">
        <f t="shared" si="16"/>
        <v>35.575055345406852</v>
      </c>
    </row>
    <row r="135" spans="1:24" ht="16" x14ac:dyDescent="0.2">
      <c r="A135" s="10" t="s">
        <v>145</v>
      </c>
      <c r="B135" s="12">
        <v>400100.6875</v>
      </c>
      <c r="C135" s="8">
        <f t="shared" si="17"/>
        <v>395044.59375</v>
      </c>
      <c r="D135" s="8">
        <f t="shared" si="18"/>
        <v>5056.09375</v>
      </c>
      <c r="F135" s="10" t="s">
        <v>145</v>
      </c>
      <c r="G135" s="8">
        <v>123.633331298828</v>
      </c>
      <c r="H135" s="8">
        <f t="shared" si="22"/>
        <v>119.63333320617674</v>
      </c>
      <c r="I135" s="8">
        <f t="shared" si="23"/>
        <v>3.9999980926512535</v>
      </c>
      <c r="J135" s="11">
        <f t="shared" si="24"/>
        <v>15.999984741213666</v>
      </c>
      <c r="L135" s="10" t="s">
        <v>145</v>
      </c>
      <c r="M135" s="12">
        <v>400100.6875</v>
      </c>
      <c r="N135" s="8">
        <f t="shared" si="19"/>
        <v>397808.06875000003</v>
      </c>
      <c r="O135" s="8">
        <f t="shared" si="25"/>
        <v>2292.6187499999651</v>
      </c>
      <c r="P135" s="11">
        <f t="shared" si="21"/>
        <v>5256100.7328514019</v>
      </c>
      <c r="T135" s="10" t="s">
        <v>145</v>
      </c>
      <c r="U135" s="8">
        <v>123.633331298828</v>
      </c>
      <c r="V135" s="8">
        <f t="shared" si="20"/>
        <v>116.89507786516553</v>
      </c>
      <c r="W135" s="8">
        <f t="shared" si="15"/>
        <v>6.7382534336624644</v>
      </c>
      <c r="X135" s="11">
        <f t="shared" si="16"/>
        <v>45.404059336263991</v>
      </c>
    </row>
    <row r="136" spans="1:24" ht="16" x14ac:dyDescent="0.2">
      <c r="A136" s="10" t="s">
        <v>146</v>
      </c>
      <c r="B136" s="12">
        <v>410036.40625</v>
      </c>
      <c r="C136" s="8">
        <f t="shared" si="17"/>
        <v>400450.34375</v>
      </c>
      <c r="D136" s="8">
        <f t="shared" si="18"/>
        <v>9586.0625</v>
      </c>
      <c r="F136" s="10" t="s">
        <v>146</v>
      </c>
      <c r="G136" s="8">
        <v>124.59999847412099</v>
      </c>
      <c r="H136" s="8">
        <f t="shared" si="22"/>
        <v>121.14999961853025</v>
      </c>
      <c r="I136" s="8">
        <f t="shared" si="23"/>
        <v>3.4499988555907493</v>
      </c>
      <c r="J136" s="11">
        <f t="shared" si="24"/>
        <v>11.90249210357748</v>
      </c>
      <c r="L136" s="10" t="s">
        <v>146</v>
      </c>
      <c r="M136" s="12">
        <v>410036.40625</v>
      </c>
      <c r="N136" s="8">
        <f t="shared" si="19"/>
        <v>399089.46875000006</v>
      </c>
      <c r="O136" s="8">
        <f t="shared" si="25"/>
        <v>10946.937499999942</v>
      </c>
      <c r="P136" s="11">
        <f t="shared" si="21"/>
        <v>119835440.62890497</v>
      </c>
      <c r="T136" s="10" t="s">
        <v>146</v>
      </c>
      <c r="U136" s="8">
        <v>124.59999847412099</v>
      </c>
      <c r="V136" s="8">
        <f t="shared" si="20"/>
        <v>118.24272855189803</v>
      </c>
      <c r="W136" s="8">
        <f t="shared" ref="W136:W198" si="26">ABS(U136-V136)</f>
        <v>6.3572699222229687</v>
      </c>
      <c r="X136" s="11">
        <f t="shared" ref="X136:X198" si="27">(U136-V136)^2</f>
        <v>40.414880864000828</v>
      </c>
    </row>
    <row r="137" spans="1:24" ht="16" x14ac:dyDescent="0.2">
      <c r="A137" s="10" t="s">
        <v>147</v>
      </c>
      <c r="B137" s="12">
        <v>422579.09375</v>
      </c>
      <c r="C137" s="8">
        <f t="shared" ref="C137:C198" si="28">AVERAGE(B135:B136)</f>
        <v>405068.546875</v>
      </c>
      <c r="D137" s="8">
        <f t="shared" ref="D137:D198" si="29">ABS(B137-C137)</f>
        <v>17510.546875</v>
      </c>
      <c r="F137" s="10" t="s">
        <v>147</v>
      </c>
      <c r="G137" s="8">
        <v>125.866668701172</v>
      </c>
      <c r="H137" s="8">
        <f t="shared" si="22"/>
        <v>122.54999923706049</v>
      </c>
      <c r="I137" s="8">
        <f t="shared" si="23"/>
        <v>3.3166694641115129</v>
      </c>
      <c r="J137" s="11">
        <f t="shared" si="24"/>
        <v>11.00029633416975</v>
      </c>
      <c r="L137" s="10" t="s">
        <v>147</v>
      </c>
      <c r="M137" s="12">
        <v>422579.09375</v>
      </c>
      <c r="N137" s="8">
        <f t="shared" ref="N137:N198" si="30">$R$1*M136+$R$3*M135+$R$4*M134</f>
        <v>408119.19374999998</v>
      </c>
      <c r="O137" s="8">
        <f t="shared" si="25"/>
        <v>14459.900000000023</v>
      </c>
      <c r="P137" s="11">
        <f t="shared" si="21"/>
        <v>209088708.01000068</v>
      </c>
      <c r="T137" s="10" t="s">
        <v>147</v>
      </c>
      <c r="U137" s="8">
        <v>125.866668701172</v>
      </c>
      <c r="V137" s="8">
        <f t="shared" ref="V137:V198" si="31">V136+$Z$1*(U136-V136)</f>
        <v>119.51418253634262</v>
      </c>
      <c r="W137" s="8">
        <f t="shared" si="26"/>
        <v>6.3524861648293864</v>
      </c>
      <c r="X137" s="11">
        <f t="shared" si="27"/>
        <v>40.35408047434877</v>
      </c>
    </row>
    <row r="138" spans="1:24" ht="16" x14ac:dyDescent="0.2">
      <c r="A138" s="10" t="s">
        <v>148</v>
      </c>
      <c r="B138" s="12">
        <v>424834.1875</v>
      </c>
      <c r="C138" s="8">
        <f t="shared" si="28"/>
        <v>416307.75</v>
      </c>
      <c r="D138" s="8">
        <f t="shared" si="29"/>
        <v>8526.4375</v>
      </c>
      <c r="F138" s="10" t="s">
        <v>148</v>
      </c>
      <c r="G138" s="8">
        <v>128.03334045410199</v>
      </c>
      <c r="H138" s="8">
        <f t="shared" si="22"/>
        <v>123.94166564941399</v>
      </c>
      <c r="I138" s="8">
        <f t="shared" si="23"/>
        <v>4.0916748046879974</v>
      </c>
      <c r="J138" s="11">
        <f t="shared" si="24"/>
        <v>16.741802707318563</v>
      </c>
      <c r="L138" s="10" t="s">
        <v>148</v>
      </c>
      <c r="M138" s="12">
        <v>424834.1875</v>
      </c>
      <c r="N138" s="8">
        <f t="shared" si="30"/>
        <v>419076.984375</v>
      </c>
      <c r="O138" s="8">
        <f t="shared" si="25"/>
        <v>5757.203125</v>
      </c>
      <c r="P138" s="11">
        <f t="shared" ref="P138:P198" si="32">(M138-N138)^2</f>
        <v>33145387.822509766</v>
      </c>
      <c r="T138" s="10" t="s">
        <v>148</v>
      </c>
      <c r="U138" s="8">
        <v>128.03334045410199</v>
      </c>
      <c r="V138" s="8">
        <f t="shared" si="31"/>
        <v>120.7846797693085</v>
      </c>
      <c r="W138" s="8">
        <f t="shared" si="26"/>
        <v>7.2486606847934922</v>
      </c>
      <c r="X138" s="11">
        <f t="shared" si="27"/>
        <v>52.543081723270859</v>
      </c>
    </row>
    <row r="139" spans="1:24" ht="16" x14ac:dyDescent="0.2">
      <c r="A139" s="10" t="s">
        <v>149</v>
      </c>
      <c r="B139" s="12">
        <v>439094.6875</v>
      </c>
      <c r="C139" s="8">
        <f t="shared" si="28"/>
        <v>423706.640625</v>
      </c>
      <c r="D139" s="8">
        <f t="shared" si="29"/>
        <v>15388.046875</v>
      </c>
      <c r="F139" s="10" t="s">
        <v>149</v>
      </c>
      <c r="G139" s="8">
        <v>129.30000305175801</v>
      </c>
      <c r="H139" s="8">
        <f t="shared" ref="H139:H198" si="33">AVERAGE(G135:G138)</f>
        <v>125.53333473205575</v>
      </c>
      <c r="I139" s="8">
        <f t="shared" ref="I139:I198" si="34">ABS(G139-H139)</f>
        <v>3.7666683197022621</v>
      </c>
      <c r="J139" s="11">
        <f t="shared" ref="J139:J198" si="35">(G139-H139)^2</f>
        <v>14.187790230648663</v>
      </c>
      <c r="L139" s="10" t="s">
        <v>149</v>
      </c>
      <c r="M139" s="12">
        <v>439094.6875</v>
      </c>
      <c r="N139" s="8">
        <f t="shared" si="30"/>
        <v>423128.9</v>
      </c>
      <c r="O139" s="8">
        <f t="shared" ref="O139:O198" si="36">ABS(M139-N139)</f>
        <v>15965.787499999977</v>
      </c>
      <c r="P139" s="11">
        <f t="shared" si="32"/>
        <v>254906370.49515551</v>
      </c>
      <c r="T139" s="10" t="s">
        <v>149</v>
      </c>
      <c r="U139" s="8">
        <v>129.30000305175801</v>
      </c>
      <c r="V139" s="8">
        <f t="shared" si="31"/>
        <v>122.2344119062672</v>
      </c>
      <c r="W139" s="8">
        <f t="shared" si="26"/>
        <v>7.0655911454908136</v>
      </c>
      <c r="X139" s="11">
        <f t="shared" si="27"/>
        <v>49.922578235238184</v>
      </c>
    </row>
    <row r="140" spans="1:24" ht="16" x14ac:dyDescent="0.2">
      <c r="A140" s="10" t="s">
        <v>150</v>
      </c>
      <c r="B140" s="12">
        <v>446521.1875</v>
      </c>
      <c r="C140" s="8">
        <f t="shared" si="28"/>
        <v>431964.4375</v>
      </c>
      <c r="D140" s="8">
        <f t="shared" si="29"/>
        <v>14556.75</v>
      </c>
      <c r="F140" s="10" t="s">
        <v>150</v>
      </c>
      <c r="G140" s="8">
        <v>131.53334045410199</v>
      </c>
      <c r="H140" s="8">
        <f t="shared" si="33"/>
        <v>126.95000267028826</v>
      </c>
      <c r="I140" s="8">
        <f t="shared" si="34"/>
        <v>4.5833377838137324</v>
      </c>
      <c r="J140" s="11">
        <f t="shared" si="35"/>
        <v>21.006985240534576</v>
      </c>
      <c r="L140" s="10" t="s">
        <v>150</v>
      </c>
      <c r="M140" s="12">
        <v>446521.1875</v>
      </c>
      <c r="N140" s="8">
        <f t="shared" si="30"/>
        <v>436017.078125</v>
      </c>
      <c r="O140" s="8">
        <f t="shared" si="36"/>
        <v>10504.109375</v>
      </c>
      <c r="P140" s="11">
        <f t="shared" si="32"/>
        <v>110336313.76196289</v>
      </c>
      <c r="T140" s="10" t="s">
        <v>150</v>
      </c>
      <c r="U140" s="8">
        <v>131.53334045410199</v>
      </c>
      <c r="V140" s="8">
        <f t="shared" si="31"/>
        <v>123.64753013536536</v>
      </c>
      <c r="W140" s="8">
        <f t="shared" si="26"/>
        <v>7.8858103187366311</v>
      </c>
      <c r="X140" s="11">
        <f t="shared" si="27"/>
        <v>62.186004383093128</v>
      </c>
    </row>
    <row r="141" spans="1:24" ht="16" x14ac:dyDescent="0.2">
      <c r="A141" s="10" t="s">
        <v>151</v>
      </c>
      <c r="B141" s="12">
        <v>450219.8125</v>
      </c>
      <c r="C141" s="8">
        <f t="shared" si="28"/>
        <v>442807.9375</v>
      </c>
      <c r="D141" s="8">
        <f t="shared" si="29"/>
        <v>7411.875</v>
      </c>
      <c r="F141" s="10" t="s">
        <v>151</v>
      </c>
      <c r="G141" s="8">
        <v>133.76666259765599</v>
      </c>
      <c r="H141" s="8">
        <f t="shared" si="33"/>
        <v>128.68333816528352</v>
      </c>
      <c r="I141" s="8">
        <f t="shared" si="34"/>
        <v>5.0833244323724784</v>
      </c>
      <c r="J141" s="11">
        <f t="shared" si="35"/>
        <v>25.840187284754979</v>
      </c>
      <c r="L141" s="10" t="s">
        <v>151</v>
      </c>
      <c r="M141" s="12">
        <v>450219.8125</v>
      </c>
      <c r="N141" s="8">
        <f t="shared" si="30"/>
        <v>443609.83750000002</v>
      </c>
      <c r="O141" s="8">
        <f t="shared" si="36"/>
        <v>6609.9749999999767</v>
      </c>
      <c r="P141" s="11">
        <f t="shared" si="32"/>
        <v>43691769.500624694</v>
      </c>
      <c r="T141" s="10" t="s">
        <v>151</v>
      </c>
      <c r="U141" s="8">
        <v>133.76666259765599</v>
      </c>
      <c r="V141" s="8">
        <f t="shared" si="31"/>
        <v>125.22469219911268</v>
      </c>
      <c r="W141" s="8">
        <f t="shared" si="26"/>
        <v>8.5419703985433131</v>
      </c>
      <c r="X141" s="11">
        <f t="shared" si="27"/>
        <v>72.96525828959021</v>
      </c>
    </row>
    <row r="142" spans="1:24" ht="16" x14ac:dyDescent="0.2">
      <c r="A142" s="10" t="s">
        <v>152</v>
      </c>
      <c r="B142" s="12">
        <v>462847.1875</v>
      </c>
      <c r="C142" s="8">
        <f t="shared" si="28"/>
        <v>448370.5</v>
      </c>
      <c r="D142" s="8">
        <f t="shared" si="29"/>
        <v>14476.6875</v>
      </c>
      <c r="F142" s="10" t="s">
        <v>152</v>
      </c>
      <c r="G142" s="8">
        <v>134.76666259765599</v>
      </c>
      <c r="H142" s="8">
        <f t="shared" si="33"/>
        <v>130.6583366394045</v>
      </c>
      <c r="I142" s="8">
        <f t="shared" si="34"/>
        <v>4.1083259582514984</v>
      </c>
      <c r="J142" s="11">
        <f t="shared" si="35"/>
        <v>16.878342179243091</v>
      </c>
      <c r="L142" s="10" t="s">
        <v>152</v>
      </c>
      <c r="M142" s="12">
        <v>462847.1875</v>
      </c>
      <c r="N142" s="8">
        <f t="shared" si="30"/>
        <v>448737.43750000006</v>
      </c>
      <c r="O142" s="8">
        <f t="shared" si="36"/>
        <v>14109.749999999942</v>
      </c>
      <c r="P142" s="11">
        <f t="shared" si="32"/>
        <v>199085045.06249836</v>
      </c>
      <c r="T142" s="10" t="s">
        <v>152</v>
      </c>
      <c r="U142" s="8">
        <v>134.76666259765599</v>
      </c>
      <c r="V142" s="8">
        <f t="shared" si="31"/>
        <v>126.93308627882135</v>
      </c>
      <c r="W142" s="8">
        <f t="shared" si="26"/>
        <v>7.8335763188346448</v>
      </c>
      <c r="X142" s="11">
        <f t="shared" si="27"/>
        <v>61.364917943006944</v>
      </c>
    </row>
    <row r="143" spans="1:24" ht="16" x14ac:dyDescent="0.2">
      <c r="A143" s="10" t="s">
        <v>153</v>
      </c>
      <c r="B143" s="12">
        <v>465150.09375</v>
      </c>
      <c r="C143" s="8">
        <f t="shared" si="28"/>
        <v>456533.5</v>
      </c>
      <c r="D143" s="8">
        <f t="shared" si="29"/>
        <v>8616.59375</v>
      </c>
      <c r="F143" s="10" t="s">
        <v>153</v>
      </c>
      <c r="G143" s="8">
        <v>135.56666564941401</v>
      </c>
      <c r="H143" s="8">
        <f t="shared" si="33"/>
        <v>132.341667175293</v>
      </c>
      <c r="I143" s="8">
        <f t="shared" si="34"/>
        <v>3.2249984741210085</v>
      </c>
      <c r="J143" s="11">
        <f t="shared" si="35"/>
        <v>10.400615158082832</v>
      </c>
      <c r="L143" s="10" t="s">
        <v>153</v>
      </c>
      <c r="M143" s="12">
        <v>465150.09375</v>
      </c>
      <c r="N143" s="8">
        <f t="shared" si="30"/>
        <v>459951.85000000003</v>
      </c>
      <c r="O143" s="8">
        <f t="shared" si="36"/>
        <v>5198.2437499999651</v>
      </c>
      <c r="P143" s="11">
        <f t="shared" si="32"/>
        <v>27021738.0844137</v>
      </c>
      <c r="T143" s="10" t="s">
        <v>153</v>
      </c>
      <c r="U143" s="8">
        <v>135.56666564941401</v>
      </c>
      <c r="V143" s="8">
        <f t="shared" si="31"/>
        <v>128.49980154258827</v>
      </c>
      <c r="W143" s="8">
        <f t="shared" si="26"/>
        <v>7.066864106825733</v>
      </c>
      <c r="X143" s="11">
        <f t="shared" si="27"/>
        <v>49.940568304341866</v>
      </c>
    </row>
    <row r="144" spans="1:24" ht="16" x14ac:dyDescent="0.2">
      <c r="A144" s="10" t="s">
        <v>154</v>
      </c>
      <c r="B144" s="12">
        <v>469224.09375</v>
      </c>
      <c r="C144" s="8">
        <f t="shared" si="28"/>
        <v>463998.640625</v>
      </c>
      <c r="D144" s="8">
        <f t="shared" si="29"/>
        <v>5225.453125</v>
      </c>
      <c r="F144" s="10" t="s">
        <v>154</v>
      </c>
      <c r="G144" s="8">
        <v>136.60000610351599</v>
      </c>
      <c r="H144" s="8">
        <f t="shared" si="33"/>
        <v>133.90833282470697</v>
      </c>
      <c r="I144" s="8">
        <f t="shared" si="34"/>
        <v>2.6916732788090201</v>
      </c>
      <c r="J144" s="11">
        <f t="shared" si="35"/>
        <v>7.2451050398545007</v>
      </c>
      <c r="L144" s="10" t="s">
        <v>154</v>
      </c>
      <c r="M144" s="12">
        <v>469224.09375</v>
      </c>
      <c r="N144" s="8">
        <f t="shared" si="30"/>
        <v>463426.77500000002</v>
      </c>
      <c r="O144" s="8">
        <f t="shared" si="36"/>
        <v>5797.3187499999767</v>
      </c>
      <c r="P144" s="11">
        <f t="shared" si="32"/>
        <v>33608904.689101294</v>
      </c>
      <c r="T144" s="10" t="s">
        <v>154</v>
      </c>
      <c r="U144" s="8">
        <v>136.60000610351599</v>
      </c>
      <c r="V144" s="8">
        <f t="shared" si="31"/>
        <v>129.91317436395343</v>
      </c>
      <c r="W144" s="8">
        <f t="shared" si="26"/>
        <v>6.6868317395625638</v>
      </c>
      <c r="X144" s="11">
        <f t="shared" si="27"/>
        <v>44.713718713221304</v>
      </c>
    </row>
    <row r="145" spans="1:24" ht="16" x14ac:dyDescent="0.2">
      <c r="A145" s="10" t="s">
        <v>155</v>
      </c>
      <c r="B145" s="12">
        <v>475944.40625</v>
      </c>
      <c r="C145" s="8">
        <f t="shared" si="28"/>
        <v>467187.09375</v>
      </c>
      <c r="D145" s="8">
        <f t="shared" si="29"/>
        <v>8757.3125</v>
      </c>
      <c r="F145" s="10" t="s">
        <v>155</v>
      </c>
      <c r="G145" s="8">
        <v>137.73333740234401</v>
      </c>
      <c r="H145" s="8">
        <f t="shared" si="33"/>
        <v>135.17499923706049</v>
      </c>
      <c r="I145" s="8">
        <f t="shared" si="34"/>
        <v>2.5583381652835158</v>
      </c>
      <c r="J145" s="11">
        <f t="shared" si="35"/>
        <v>6.5450941679462256</v>
      </c>
      <c r="L145" s="10" t="s">
        <v>155</v>
      </c>
      <c r="M145" s="12">
        <v>475944.40625</v>
      </c>
      <c r="N145" s="8">
        <f t="shared" si="30"/>
        <v>468179.00312500005</v>
      </c>
      <c r="O145" s="8">
        <f t="shared" si="36"/>
        <v>7765.4031249999534</v>
      </c>
      <c r="P145" s="11">
        <f t="shared" si="32"/>
        <v>60301485.693759039</v>
      </c>
      <c r="T145" s="10" t="s">
        <v>155</v>
      </c>
      <c r="U145" s="8">
        <v>137.73333740234401</v>
      </c>
      <c r="V145" s="8">
        <f t="shared" si="31"/>
        <v>131.25054071186594</v>
      </c>
      <c r="W145" s="8">
        <f t="shared" si="26"/>
        <v>6.4827966904780681</v>
      </c>
      <c r="X145" s="11">
        <f t="shared" si="27"/>
        <v>42.026652930073389</v>
      </c>
    </row>
    <row r="146" spans="1:24" ht="16" x14ac:dyDescent="0.2">
      <c r="A146" s="10" t="s">
        <v>156</v>
      </c>
      <c r="B146" s="12">
        <v>477201.09375</v>
      </c>
      <c r="C146" s="8">
        <f t="shared" si="28"/>
        <v>472584.25</v>
      </c>
      <c r="D146" s="8">
        <f t="shared" si="29"/>
        <v>4616.84375</v>
      </c>
      <c r="F146" s="10" t="s">
        <v>156</v>
      </c>
      <c r="G146" s="8">
        <v>138.66667175293</v>
      </c>
      <c r="H146" s="8">
        <f t="shared" si="33"/>
        <v>136.16666793823248</v>
      </c>
      <c r="I146" s="8">
        <f t="shared" si="34"/>
        <v>2.5000038146975214</v>
      </c>
      <c r="J146" s="11">
        <f t="shared" si="35"/>
        <v>6.250019073502159</v>
      </c>
      <c r="L146" s="10" t="s">
        <v>156</v>
      </c>
      <c r="M146" s="12">
        <v>477201.09375</v>
      </c>
      <c r="N146" s="8">
        <f t="shared" si="30"/>
        <v>474192.94375000003</v>
      </c>
      <c r="O146" s="8">
        <f t="shared" si="36"/>
        <v>3008.1499999999651</v>
      </c>
      <c r="P146" s="11">
        <f t="shared" si="32"/>
        <v>9048966.4224997908</v>
      </c>
      <c r="T146" s="10" t="s">
        <v>156</v>
      </c>
      <c r="U146" s="8">
        <v>138.66667175293</v>
      </c>
      <c r="V146" s="8">
        <f t="shared" si="31"/>
        <v>132.54710004996156</v>
      </c>
      <c r="W146" s="8">
        <f t="shared" si="26"/>
        <v>6.1195717029684431</v>
      </c>
      <c r="X146" s="11">
        <f t="shared" si="27"/>
        <v>37.44915782777209</v>
      </c>
    </row>
    <row r="147" spans="1:24" ht="16" x14ac:dyDescent="0.2">
      <c r="A147" s="10" t="s">
        <v>157</v>
      </c>
      <c r="B147" s="12">
        <v>481668.40625</v>
      </c>
      <c r="C147" s="8">
        <f t="shared" si="28"/>
        <v>476572.75</v>
      </c>
      <c r="D147" s="8">
        <f t="shared" si="29"/>
        <v>5095.65625</v>
      </c>
      <c r="F147" s="10" t="s">
        <v>157</v>
      </c>
      <c r="G147" s="8">
        <v>139.73333740234401</v>
      </c>
      <c r="H147" s="8">
        <f t="shared" si="33"/>
        <v>137.14167022705101</v>
      </c>
      <c r="I147" s="8">
        <f t="shared" si="34"/>
        <v>2.5916671752929972</v>
      </c>
      <c r="J147" s="11">
        <f t="shared" si="35"/>
        <v>6.716738747491183</v>
      </c>
      <c r="L147" s="10" t="s">
        <v>157</v>
      </c>
      <c r="M147" s="12">
        <v>481668.40625</v>
      </c>
      <c r="N147" s="8">
        <f t="shared" si="30"/>
        <v>476277.72499999998</v>
      </c>
      <c r="O147" s="8">
        <f t="shared" si="36"/>
        <v>5390.6812500000233</v>
      </c>
      <c r="P147" s="11">
        <f t="shared" si="32"/>
        <v>29059444.339101814</v>
      </c>
      <c r="T147" s="10" t="s">
        <v>157</v>
      </c>
      <c r="U147" s="8">
        <v>139.73333740234401</v>
      </c>
      <c r="V147" s="8">
        <f t="shared" si="31"/>
        <v>133.77101439055525</v>
      </c>
      <c r="W147" s="8">
        <f t="shared" si="26"/>
        <v>5.9623230117887545</v>
      </c>
      <c r="X147" s="11">
        <f t="shared" si="27"/>
        <v>35.549295696905723</v>
      </c>
    </row>
    <row r="148" spans="1:24" ht="16" x14ac:dyDescent="0.2">
      <c r="A148" s="10" t="s">
        <v>158</v>
      </c>
      <c r="B148" s="12">
        <v>482419.6875</v>
      </c>
      <c r="C148" s="8">
        <f t="shared" si="28"/>
        <v>479434.75</v>
      </c>
      <c r="D148" s="8">
        <f t="shared" si="29"/>
        <v>2984.9375</v>
      </c>
      <c r="F148" s="10" t="s">
        <v>158</v>
      </c>
      <c r="G148" s="8">
        <v>140.80000305175801</v>
      </c>
      <c r="H148" s="8">
        <f t="shared" si="33"/>
        <v>138.18333816528349</v>
      </c>
      <c r="I148" s="8">
        <f t="shared" si="34"/>
        <v>2.6166648864745241</v>
      </c>
      <c r="J148" s="11">
        <f t="shared" si="35"/>
        <v>6.8469351281087345</v>
      </c>
      <c r="L148" s="10" t="s">
        <v>158</v>
      </c>
      <c r="M148" s="12">
        <v>482419.6875</v>
      </c>
      <c r="N148" s="8">
        <f t="shared" si="30"/>
        <v>480649.27500000002</v>
      </c>
      <c r="O148" s="8">
        <f t="shared" si="36"/>
        <v>1770.4124999999767</v>
      </c>
      <c r="P148" s="11">
        <f t="shared" si="32"/>
        <v>3134360.4201561674</v>
      </c>
      <c r="T148" s="10" t="s">
        <v>158</v>
      </c>
      <c r="U148" s="8">
        <v>140.80000305175801</v>
      </c>
      <c r="V148" s="8">
        <f t="shared" si="31"/>
        <v>134.963478992913</v>
      </c>
      <c r="W148" s="8">
        <f t="shared" si="26"/>
        <v>5.8365240588450149</v>
      </c>
      <c r="X148" s="11">
        <f t="shared" si="27"/>
        <v>34.065013089476686</v>
      </c>
    </row>
    <row r="149" spans="1:24" ht="16" x14ac:dyDescent="0.2">
      <c r="A149" s="10" t="s">
        <v>159</v>
      </c>
      <c r="B149" s="12">
        <v>480767.8125</v>
      </c>
      <c r="C149" s="8">
        <f t="shared" si="28"/>
        <v>482044.046875</v>
      </c>
      <c r="D149" s="8">
        <f t="shared" si="29"/>
        <v>1276.234375</v>
      </c>
      <c r="F149" s="10" t="s">
        <v>159</v>
      </c>
      <c r="G149" s="8">
        <v>142.03334045410199</v>
      </c>
      <c r="H149" s="8">
        <f t="shared" si="33"/>
        <v>139.23333740234401</v>
      </c>
      <c r="I149" s="8">
        <f t="shared" si="34"/>
        <v>2.800003051757983</v>
      </c>
      <c r="J149" s="11">
        <f t="shared" si="35"/>
        <v>7.840017089854018</v>
      </c>
      <c r="L149" s="10" t="s">
        <v>159</v>
      </c>
      <c r="M149" s="12">
        <v>480767.8125</v>
      </c>
      <c r="N149" s="8">
        <f t="shared" si="30"/>
        <v>481822.7</v>
      </c>
      <c r="O149" s="8">
        <f t="shared" si="36"/>
        <v>1054.8875000000116</v>
      </c>
      <c r="P149" s="11">
        <f t="shared" si="32"/>
        <v>1112787.6376562745</v>
      </c>
      <c r="T149" s="10" t="s">
        <v>159</v>
      </c>
      <c r="U149" s="8">
        <v>142.03334045410199</v>
      </c>
      <c r="V149" s="8">
        <f t="shared" si="31"/>
        <v>136.13078380468201</v>
      </c>
      <c r="W149" s="8">
        <f t="shared" si="26"/>
        <v>5.9025566494199779</v>
      </c>
      <c r="X149" s="11">
        <f t="shared" si="27"/>
        <v>34.840174999611996</v>
      </c>
    </row>
    <row r="150" spans="1:24" ht="16" x14ac:dyDescent="0.2">
      <c r="A150" s="10" t="s">
        <v>160</v>
      </c>
      <c r="B150" s="12">
        <v>489538.8125</v>
      </c>
      <c r="C150" s="8">
        <f t="shared" si="28"/>
        <v>481593.75</v>
      </c>
      <c r="D150" s="8">
        <f t="shared" si="29"/>
        <v>7945.0625</v>
      </c>
      <c r="F150" s="10" t="s">
        <v>160</v>
      </c>
      <c r="G150" s="8">
        <v>143.06666564941401</v>
      </c>
      <c r="H150" s="8">
        <f t="shared" si="33"/>
        <v>140.30833816528352</v>
      </c>
      <c r="I150" s="8">
        <f t="shared" si="34"/>
        <v>2.7583274841304899</v>
      </c>
      <c r="J150" s="11">
        <f t="shared" si="35"/>
        <v>7.6083705097096379</v>
      </c>
      <c r="L150" s="10" t="s">
        <v>160</v>
      </c>
      <c r="M150" s="12">
        <v>489538.8125</v>
      </c>
      <c r="N150" s="8">
        <f t="shared" si="30"/>
        <v>481023.05937500001</v>
      </c>
      <c r="O150" s="8">
        <f t="shared" si="36"/>
        <v>8515.7531249999884</v>
      </c>
      <c r="P150" s="11">
        <f t="shared" si="32"/>
        <v>72518051.28594707</v>
      </c>
      <c r="T150" s="10" t="s">
        <v>160</v>
      </c>
      <c r="U150" s="8">
        <v>143.06666564941401</v>
      </c>
      <c r="V150" s="8">
        <f t="shared" si="31"/>
        <v>137.311295134566</v>
      </c>
      <c r="W150" s="8">
        <f t="shared" si="26"/>
        <v>5.7553705148480105</v>
      </c>
      <c r="X150" s="11">
        <f t="shared" si="27"/>
        <v>33.124289763181856</v>
      </c>
    </row>
    <row r="151" spans="1:24" ht="16" x14ac:dyDescent="0.2">
      <c r="A151" s="10" t="s">
        <v>161</v>
      </c>
      <c r="B151" s="12">
        <v>483332.5</v>
      </c>
      <c r="C151" s="8">
        <f t="shared" si="28"/>
        <v>485153.3125</v>
      </c>
      <c r="D151" s="8">
        <f t="shared" si="29"/>
        <v>1820.8125</v>
      </c>
      <c r="F151" s="10" t="s">
        <v>161</v>
      </c>
      <c r="G151" s="8">
        <v>144.10000610351599</v>
      </c>
      <c r="H151" s="8">
        <f t="shared" si="33"/>
        <v>141.40833663940452</v>
      </c>
      <c r="I151" s="8">
        <f t="shared" si="34"/>
        <v>2.6916694641114702</v>
      </c>
      <c r="J151" s="11">
        <f t="shared" si="35"/>
        <v>7.245084504030129</v>
      </c>
      <c r="L151" s="10" t="s">
        <v>161</v>
      </c>
      <c r="M151" s="12">
        <v>483332.5</v>
      </c>
      <c r="N151" s="8">
        <f t="shared" si="30"/>
        <v>487949.80000000005</v>
      </c>
      <c r="O151" s="8">
        <f t="shared" si="36"/>
        <v>4617.3000000000466</v>
      </c>
      <c r="P151" s="11">
        <f t="shared" si="32"/>
        <v>21319459.290000431</v>
      </c>
      <c r="T151" s="10" t="s">
        <v>161</v>
      </c>
      <c r="U151" s="8">
        <v>144.10000610351599</v>
      </c>
      <c r="V151" s="8">
        <f t="shared" si="31"/>
        <v>138.4623692375356</v>
      </c>
      <c r="W151" s="8">
        <f t="shared" si="26"/>
        <v>5.6376368659803973</v>
      </c>
      <c r="X151" s="11">
        <f t="shared" si="27"/>
        <v>31.782949432661276</v>
      </c>
    </row>
    <row r="152" spans="1:24" ht="16" x14ac:dyDescent="0.2">
      <c r="A152" s="10" t="s">
        <v>162</v>
      </c>
      <c r="B152" s="12">
        <v>482328.09375</v>
      </c>
      <c r="C152" s="8">
        <f t="shared" si="28"/>
        <v>486435.65625</v>
      </c>
      <c r="D152" s="8">
        <f t="shared" si="29"/>
        <v>4107.5625</v>
      </c>
      <c r="F152" s="10" t="s">
        <v>162</v>
      </c>
      <c r="G152" s="8">
        <v>144.76666259765599</v>
      </c>
      <c r="H152" s="8">
        <f t="shared" si="33"/>
        <v>142.50000381469749</v>
      </c>
      <c r="I152" s="8">
        <f t="shared" si="34"/>
        <v>2.2666587829585012</v>
      </c>
      <c r="J152" s="11">
        <f t="shared" si="35"/>
        <v>5.137742038362914</v>
      </c>
      <c r="L152" s="10" t="s">
        <v>162</v>
      </c>
      <c r="M152" s="12">
        <v>482328.09375</v>
      </c>
      <c r="N152" s="8">
        <f t="shared" si="30"/>
        <v>483696.66249999998</v>
      </c>
      <c r="O152" s="8">
        <f t="shared" si="36"/>
        <v>1368.5687499999767</v>
      </c>
      <c r="P152" s="11">
        <f t="shared" si="32"/>
        <v>1872980.4234764988</v>
      </c>
      <c r="T152" s="10" t="s">
        <v>162</v>
      </c>
      <c r="U152" s="8">
        <v>144.76666259765599</v>
      </c>
      <c r="V152" s="8">
        <f t="shared" si="31"/>
        <v>139.58989661073167</v>
      </c>
      <c r="W152" s="8">
        <f t="shared" si="26"/>
        <v>5.1767659869243232</v>
      </c>
      <c r="X152" s="11">
        <f t="shared" si="27"/>
        <v>26.798906083376561</v>
      </c>
    </row>
    <row r="153" spans="1:24" ht="16" x14ac:dyDescent="0.2">
      <c r="A153" s="10" t="s">
        <v>163</v>
      </c>
      <c r="B153" s="12">
        <v>481369.6875</v>
      </c>
      <c r="C153" s="8">
        <f t="shared" si="28"/>
        <v>482830.296875</v>
      </c>
      <c r="D153" s="8">
        <f t="shared" si="29"/>
        <v>1460.609375</v>
      </c>
      <c r="F153" s="10" t="s">
        <v>163</v>
      </c>
      <c r="G153" s="8">
        <v>145.96665954589801</v>
      </c>
      <c r="H153" s="8">
        <f t="shared" si="33"/>
        <v>143.49166870117199</v>
      </c>
      <c r="I153" s="8">
        <f t="shared" si="34"/>
        <v>2.4749908447260225</v>
      </c>
      <c r="J153" s="11">
        <f t="shared" si="35"/>
        <v>6.12557968147763</v>
      </c>
      <c r="L153" s="10" t="s">
        <v>163</v>
      </c>
      <c r="M153" s="12">
        <v>481369.6875</v>
      </c>
      <c r="N153" s="8">
        <f t="shared" si="30"/>
        <v>483149.60625000007</v>
      </c>
      <c r="O153" s="8">
        <f t="shared" si="36"/>
        <v>1779.9187500000698</v>
      </c>
      <c r="P153" s="11">
        <f t="shared" si="32"/>
        <v>3168110.7566018109</v>
      </c>
      <c r="T153" s="10" t="s">
        <v>163</v>
      </c>
      <c r="U153" s="8">
        <v>145.96665954589801</v>
      </c>
      <c r="V153" s="8">
        <f t="shared" si="31"/>
        <v>140.62524980811654</v>
      </c>
      <c r="W153" s="8">
        <f t="shared" si="26"/>
        <v>5.3414097377814755</v>
      </c>
      <c r="X153" s="11">
        <f t="shared" si="27"/>
        <v>28.530657986866771</v>
      </c>
    </row>
    <row r="154" spans="1:24" ht="16" x14ac:dyDescent="0.2">
      <c r="A154" s="10" t="s">
        <v>164</v>
      </c>
      <c r="B154" s="12">
        <v>486649</v>
      </c>
      <c r="C154" s="8">
        <f t="shared" si="28"/>
        <v>481848.890625</v>
      </c>
      <c r="D154" s="8">
        <f t="shared" si="29"/>
        <v>4800.109375</v>
      </c>
      <c r="F154" s="10" t="s">
        <v>164</v>
      </c>
      <c r="G154" s="8">
        <v>146.69999694824199</v>
      </c>
      <c r="H154" s="8">
        <f t="shared" si="33"/>
        <v>144.47499847412101</v>
      </c>
      <c r="I154" s="8">
        <f t="shared" si="34"/>
        <v>2.2249984741209801</v>
      </c>
      <c r="J154" s="11">
        <f t="shared" si="35"/>
        <v>4.9506182098406892</v>
      </c>
      <c r="L154" s="10" t="s">
        <v>164</v>
      </c>
      <c r="M154" s="12">
        <v>486649</v>
      </c>
      <c r="N154" s="8">
        <f t="shared" si="30"/>
        <v>481661.80937500001</v>
      </c>
      <c r="O154" s="8">
        <f t="shared" si="36"/>
        <v>4987.1906249999884</v>
      </c>
      <c r="P154" s="11">
        <f t="shared" si="32"/>
        <v>24872070.330087774</v>
      </c>
      <c r="T154" s="10" t="s">
        <v>164</v>
      </c>
      <c r="U154" s="8">
        <v>146.69999694824199</v>
      </c>
      <c r="V154" s="8">
        <f t="shared" si="31"/>
        <v>141.69353175567284</v>
      </c>
      <c r="W154" s="8">
        <f t="shared" si="26"/>
        <v>5.0064651925691521</v>
      </c>
      <c r="X154" s="11">
        <f t="shared" si="27"/>
        <v>25.064693724406478</v>
      </c>
    </row>
    <row r="155" spans="1:24" ht="16" x14ac:dyDescent="0.2">
      <c r="A155" s="10" t="s">
        <v>165</v>
      </c>
      <c r="B155" s="12">
        <v>489262</v>
      </c>
      <c r="C155" s="8">
        <f t="shared" si="28"/>
        <v>484009.34375</v>
      </c>
      <c r="D155" s="8">
        <f t="shared" si="29"/>
        <v>5252.65625</v>
      </c>
      <c r="F155" s="10" t="s">
        <v>165</v>
      </c>
      <c r="G155" s="8">
        <v>147.53334045410199</v>
      </c>
      <c r="H155" s="8">
        <f t="shared" si="33"/>
        <v>145.38333129882798</v>
      </c>
      <c r="I155" s="8">
        <f t="shared" si="34"/>
        <v>2.1500091552740059</v>
      </c>
      <c r="J155" s="11">
        <f t="shared" si="35"/>
        <v>4.6225393677620445</v>
      </c>
      <c r="L155" s="10" t="s">
        <v>165</v>
      </c>
      <c r="M155" s="12">
        <v>489262</v>
      </c>
      <c r="N155" s="8">
        <f t="shared" si="30"/>
        <v>485688.97812500002</v>
      </c>
      <c r="O155" s="8">
        <f t="shared" si="36"/>
        <v>3573.0218749999767</v>
      </c>
      <c r="P155" s="11">
        <f t="shared" si="32"/>
        <v>12766485.319228349</v>
      </c>
      <c r="T155" s="10" t="s">
        <v>165</v>
      </c>
      <c r="U155" s="8">
        <v>147.53334045410199</v>
      </c>
      <c r="V155" s="8">
        <f t="shared" si="31"/>
        <v>142.69482479418667</v>
      </c>
      <c r="W155" s="8">
        <f t="shared" si="26"/>
        <v>4.8385156599153163</v>
      </c>
      <c r="X155" s="11">
        <f t="shared" si="27"/>
        <v>23.411233791245749</v>
      </c>
    </row>
    <row r="156" spans="1:24" ht="16" x14ac:dyDescent="0.2">
      <c r="A156" s="10" t="s">
        <v>166</v>
      </c>
      <c r="B156" s="12">
        <v>492229</v>
      </c>
      <c r="C156" s="8">
        <f t="shared" si="28"/>
        <v>487955.5</v>
      </c>
      <c r="D156" s="8">
        <f t="shared" si="29"/>
        <v>4273.5</v>
      </c>
      <c r="F156" s="10" t="s">
        <v>166</v>
      </c>
      <c r="G156" s="8">
        <v>148.89999389648401</v>
      </c>
      <c r="H156" s="8">
        <f t="shared" si="33"/>
        <v>146.2416648864745</v>
      </c>
      <c r="I156" s="8">
        <f t="shared" si="34"/>
        <v>2.6583290100095098</v>
      </c>
      <c r="J156" s="11">
        <f t="shared" si="35"/>
        <v>7.0667131254581408</v>
      </c>
      <c r="L156" s="10" t="s">
        <v>166</v>
      </c>
      <c r="M156" s="12">
        <v>492229</v>
      </c>
      <c r="N156" s="8">
        <f t="shared" si="30"/>
        <v>488211.46875000006</v>
      </c>
      <c r="O156" s="8">
        <f t="shared" si="36"/>
        <v>4017.5312499999418</v>
      </c>
      <c r="P156" s="11">
        <f t="shared" si="32"/>
        <v>16140557.344726095</v>
      </c>
      <c r="T156" s="10" t="s">
        <v>166</v>
      </c>
      <c r="U156" s="8">
        <v>148.89999389648401</v>
      </c>
      <c r="V156" s="8">
        <f t="shared" si="31"/>
        <v>143.66252792616973</v>
      </c>
      <c r="W156" s="8">
        <f t="shared" si="26"/>
        <v>5.2374659703142754</v>
      </c>
      <c r="X156" s="11">
        <f t="shared" si="27"/>
        <v>27.431049790200053</v>
      </c>
    </row>
    <row r="157" spans="1:24" ht="16" x14ac:dyDescent="0.2">
      <c r="A157" s="10" t="s">
        <v>167</v>
      </c>
      <c r="B157" s="12">
        <v>491944</v>
      </c>
      <c r="C157" s="8">
        <f t="shared" si="28"/>
        <v>490745.5</v>
      </c>
      <c r="D157" s="8">
        <f t="shared" si="29"/>
        <v>1198.5</v>
      </c>
      <c r="F157" s="10" t="s">
        <v>167</v>
      </c>
      <c r="G157" s="8">
        <v>149.76666259765599</v>
      </c>
      <c r="H157" s="8">
        <f t="shared" si="33"/>
        <v>147.2749977111815</v>
      </c>
      <c r="I157" s="8">
        <f t="shared" si="34"/>
        <v>2.4916648864744957</v>
      </c>
      <c r="J157" s="11">
        <f t="shared" si="35"/>
        <v>6.2083939064899614</v>
      </c>
      <c r="L157" s="10" t="s">
        <v>167</v>
      </c>
      <c r="M157" s="12">
        <v>491944</v>
      </c>
      <c r="N157" s="8">
        <f t="shared" si="30"/>
        <v>491374.30000000005</v>
      </c>
      <c r="O157" s="8">
        <f t="shared" si="36"/>
        <v>569.69999999995343</v>
      </c>
      <c r="P157" s="11">
        <f t="shared" si="32"/>
        <v>324558.08999994694</v>
      </c>
      <c r="T157" s="10" t="s">
        <v>167</v>
      </c>
      <c r="U157" s="8">
        <v>149.76666259765599</v>
      </c>
      <c r="V157" s="8">
        <f t="shared" si="31"/>
        <v>144.7100211202326</v>
      </c>
      <c r="W157" s="8">
        <f t="shared" si="26"/>
        <v>5.0566414774233976</v>
      </c>
      <c r="X157" s="11">
        <f t="shared" si="27"/>
        <v>25.569623031198681</v>
      </c>
    </row>
    <row r="158" spans="1:24" ht="16" x14ac:dyDescent="0.2">
      <c r="A158" s="10" t="s">
        <v>168</v>
      </c>
      <c r="B158" s="12">
        <v>492390</v>
      </c>
      <c r="C158" s="8">
        <f t="shared" si="28"/>
        <v>492086.5</v>
      </c>
      <c r="D158" s="8">
        <f t="shared" si="29"/>
        <v>303.5</v>
      </c>
      <c r="F158" s="10" t="s">
        <v>168</v>
      </c>
      <c r="G158" s="8">
        <v>150.86666870117199</v>
      </c>
      <c r="H158" s="8">
        <f t="shared" si="33"/>
        <v>148.22499847412101</v>
      </c>
      <c r="I158" s="8">
        <f t="shared" si="34"/>
        <v>2.6416702270509802</v>
      </c>
      <c r="J158" s="11">
        <f t="shared" si="35"/>
        <v>6.9784215884875769</v>
      </c>
      <c r="L158" s="10" t="s">
        <v>168</v>
      </c>
      <c r="M158" s="12">
        <v>492390</v>
      </c>
      <c r="N158" s="8">
        <f t="shared" si="30"/>
        <v>491704.30000000005</v>
      </c>
      <c r="O158" s="8">
        <f t="shared" si="36"/>
        <v>685.69999999995343</v>
      </c>
      <c r="P158" s="11">
        <f t="shared" si="32"/>
        <v>470184.48999993614</v>
      </c>
      <c r="T158" s="10" t="s">
        <v>168</v>
      </c>
      <c r="U158" s="8">
        <v>150.86666870117199</v>
      </c>
      <c r="V158" s="8">
        <f t="shared" si="31"/>
        <v>145.72134941571727</v>
      </c>
      <c r="W158" s="8">
        <f t="shared" si="26"/>
        <v>5.1453192854547183</v>
      </c>
      <c r="X158" s="11">
        <f t="shared" si="27"/>
        <v>26.474310549272253</v>
      </c>
    </row>
    <row r="159" spans="1:24" ht="16" x14ac:dyDescent="0.2">
      <c r="A159" s="10" t="s">
        <v>169</v>
      </c>
      <c r="B159" s="12">
        <v>493974</v>
      </c>
      <c r="C159" s="8">
        <f t="shared" si="28"/>
        <v>492167</v>
      </c>
      <c r="D159" s="8">
        <f t="shared" si="29"/>
        <v>1807</v>
      </c>
      <c r="F159" s="10" t="s">
        <v>169</v>
      </c>
      <c r="G159" s="8">
        <v>152.10000610351599</v>
      </c>
      <c r="H159" s="8">
        <f t="shared" si="33"/>
        <v>149.26666641235349</v>
      </c>
      <c r="I159" s="8">
        <f t="shared" si="34"/>
        <v>2.8333396911625073</v>
      </c>
      <c r="J159" s="11">
        <f t="shared" si="35"/>
        <v>8.0278138055168515</v>
      </c>
      <c r="L159" s="10" t="s">
        <v>169</v>
      </c>
      <c r="M159" s="12">
        <v>493974</v>
      </c>
      <c r="N159" s="8">
        <f t="shared" si="30"/>
        <v>492329.30000000005</v>
      </c>
      <c r="O159" s="8">
        <f t="shared" si="36"/>
        <v>1644.6999999999534</v>
      </c>
      <c r="P159" s="11">
        <f t="shared" si="32"/>
        <v>2705038.0899998466</v>
      </c>
      <c r="T159" s="10" t="s">
        <v>169</v>
      </c>
      <c r="U159" s="8">
        <v>152.10000610351599</v>
      </c>
      <c r="V159" s="8">
        <f t="shared" si="31"/>
        <v>146.7504132728082</v>
      </c>
      <c r="W159" s="8">
        <f t="shared" si="26"/>
        <v>5.3495928307077918</v>
      </c>
      <c r="X159" s="11">
        <f t="shared" si="27"/>
        <v>28.618143454360204</v>
      </c>
    </row>
    <row r="160" spans="1:24" ht="16" x14ac:dyDescent="0.2">
      <c r="A160" s="10" t="s">
        <v>170</v>
      </c>
      <c r="B160" s="12">
        <v>499014</v>
      </c>
      <c r="C160" s="8">
        <f t="shared" si="28"/>
        <v>493182</v>
      </c>
      <c r="D160" s="8">
        <f t="shared" si="29"/>
        <v>5832</v>
      </c>
      <c r="F160" s="10" t="s">
        <v>170</v>
      </c>
      <c r="G160" s="8">
        <v>152.86666870117199</v>
      </c>
      <c r="H160" s="8">
        <f t="shared" si="33"/>
        <v>150.408332824707</v>
      </c>
      <c r="I160" s="8">
        <f t="shared" si="34"/>
        <v>2.4583358764649859</v>
      </c>
      <c r="J160" s="11">
        <f t="shared" si="35"/>
        <v>6.0434152815148705</v>
      </c>
      <c r="L160" s="10" t="s">
        <v>170</v>
      </c>
      <c r="M160" s="12">
        <v>499014</v>
      </c>
      <c r="N160" s="8">
        <f t="shared" si="30"/>
        <v>493612.60000000003</v>
      </c>
      <c r="O160" s="8">
        <f t="shared" si="36"/>
        <v>5401.3999999999651</v>
      </c>
      <c r="P160" s="11">
        <f t="shared" si="32"/>
        <v>29175121.959999621</v>
      </c>
      <c r="T160" s="10" t="s">
        <v>170</v>
      </c>
      <c r="U160" s="8">
        <v>152.86666870117199</v>
      </c>
      <c r="V160" s="8">
        <f t="shared" si="31"/>
        <v>147.82033183894976</v>
      </c>
      <c r="W160" s="8">
        <f t="shared" si="26"/>
        <v>5.0463368622222333</v>
      </c>
      <c r="X160" s="11">
        <f t="shared" si="27"/>
        <v>25.465515727022936</v>
      </c>
    </row>
    <row r="161" spans="1:24" ht="16" x14ac:dyDescent="0.2">
      <c r="A161" s="10" t="s">
        <v>171</v>
      </c>
      <c r="B161" s="12">
        <v>501389</v>
      </c>
      <c r="C161" s="8">
        <f t="shared" si="28"/>
        <v>496494</v>
      </c>
      <c r="D161" s="8">
        <f t="shared" si="29"/>
        <v>4895</v>
      </c>
      <c r="F161" s="10" t="s">
        <v>171</v>
      </c>
      <c r="G161" s="8">
        <v>153.69999694824199</v>
      </c>
      <c r="H161" s="8">
        <f t="shared" si="33"/>
        <v>151.40000152587899</v>
      </c>
      <c r="I161" s="8">
        <f t="shared" si="34"/>
        <v>2.299995422362997</v>
      </c>
      <c r="J161" s="11">
        <f t="shared" si="35"/>
        <v>5.2899789428907411</v>
      </c>
      <c r="L161" s="10" t="s">
        <v>171</v>
      </c>
      <c r="M161" s="12">
        <v>501389</v>
      </c>
      <c r="N161" s="8">
        <f t="shared" si="30"/>
        <v>497847.60000000003</v>
      </c>
      <c r="O161" s="8">
        <f t="shared" si="36"/>
        <v>3541.3999999999651</v>
      </c>
      <c r="P161" s="11">
        <f t="shared" si="32"/>
        <v>12541513.959999753</v>
      </c>
      <c r="T161" s="10" t="s">
        <v>171</v>
      </c>
      <c r="U161" s="8">
        <v>153.69999694824199</v>
      </c>
      <c r="V161" s="8">
        <f t="shared" si="31"/>
        <v>148.8295992113942</v>
      </c>
      <c r="W161" s="8">
        <f t="shared" si="26"/>
        <v>4.8703977368477922</v>
      </c>
      <c r="X161" s="11">
        <f t="shared" si="27"/>
        <v>23.720774115092095</v>
      </c>
    </row>
    <row r="162" spans="1:24" ht="16" x14ac:dyDescent="0.2">
      <c r="A162" s="10" t="s">
        <v>172</v>
      </c>
      <c r="B162" s="12">
        <v>503903</v>
      </c>
      <c r="C162" s="8">
        <f t="shared" si="28"/>
        <v>500201.5</v>
      </c>
      <c r="D162" s="8">
        <f t="shared" si="29"/>
        <v>3701.5</v>
      </c>
      <c r="F162" s="10" t="s">
        <v>172</v>
      </c>
      <c r="G162" s="8">
        <v>155.06666564941401</v>
      </c>
      <c r="H162" s="8">
        <f t="shared" si="33"/>
        <v>152.38333511352548</v>
      </c>
      <c r="I162" s="8">
        <f t="shared" si="34"/>
        <v>2.6833305358885298</v>
      </c>
      <c r="J162" s="11">
        <f t="shared" si="35"/>
        <v>7.200262764831824</v>
      </c>
      <c r="L162" s="10" t="s">
        <v>172</v>
      </c>
      <c r="M162" s="12">
        <v>503903</v>
      </c>
      <c r="N162" s="8">
        <f t="shared" si="30"/>
        <v>500410.00000000006</v>
      </c>
      <c r="O162" s="8">
        <f t="shared" si="36"/>
        <v>3492.9999999999418</v>
      </c>
      <c r="P162" s="11">
        <f t="shared" si="32"/>
        <v>12201048.999999594</v>
      </c>
      <c r="T162" s="10" t="s">
        <v>172</v>
      </c>
      <c r="U162" s="8">
        <v>155.06666564941401</v>
      </c>
      <c r="V162" s="8">
        <f t="shared" si="31"/>
        <v>149.80367875876377</v>
      </c>
      <c r="W162" s="8">
        <f t="shared" si="26"/>
        <v>5.2629868906502395</v>
      </c>
      <c r="X162" s="11">
        <f t="shared" si="27"/>
        <v>27.699031011156276</v>
      </c>
    </row>
    <row r="163" spans="1:24" ht="16" x14ac:dyDescent="0.2">
      <c r="A163" s="10" t="s">
        <v>173</v>
      </c>
      <c r="B163" s="12">
        <v>509525</v>
      </c>
      <c r="C163" s="8">
        <f t="shared" si="28"/>
        <v>502646</v>
      </c>
      <c r="D163" s="8">
        <f t="shared" si="29"/>
        <v>6879</v>
      </c>
      <c r="F163" s="10" t="s">
        <v>173</v>
      </c>
      <c r="G163" s="8">
        <v>156.39999389648401</v>
      </c>
      <c r="H163" s="8">
        <f t="shared" si="33"/>
        <v>153.43333435058599</v>
      </c>
      <c r="I163" s="8">
        <f t="shared" si="34"/>
        <v>2.9666595458980112</v>
      </c>
      <c r="J163" s="11">
        <f t="shared" si="35"/>
        <v>8.8010688612677939</v>
      </c>
      <c r="L163" s="10" t="s">
        <v>173</v>
      </c>
      <c r="M163" s="12">
        <v>509525</v>
      </c>
      <c r="N163" s="8">
        <f t="shared" si="30"/>
        <v>503162.70000000007</v>
      </c>
      <c r="O163" s="8">
        <f t="shared" si="36"/>
        <v>6362.2999999999302</v>
      </c>
      <c r="P163" s="11">
        <f t="shared" si="32"/>
        <v>40478861.289999112</v>
      </c>
      <c r="T163" s="10" t="s">
        <v>173</v>
      </c>
      <c r="U163" s="8">
        <v>156.39999389648401</v>
      </c>
      <c r="V163" s="8">
        <f t="shared" si="31"/>
        <v>150.85627613689383</v>
      </c>
      <c r="W163" s="8">
        <f t="shared" si="26"/>
        <v>5.5437177595901801</v>
      </c>
      <c r="X163" s="11">
        <f t="shared" si="27"/>
        <v>30.732806597995566</v>
      </c>
    </row>
    <row r="164" spans="1:24" ht="16" x14ac:dyDescent="0.2">
      <c r="A164" s="10" t="s">
        <v>174</v>
      </c>
      <c r="B164" s="12">
        <v>510978</v>
      </c>
      <c r="C164" s="8">
        <f t="shared" si="28"/>
        <v>506714</v>
      </c>
      <c r="D164" s="8">
        <f t="shared" si="29"/>
        <v>4264</v>
      </c>
      <c r="F164" s="10" t="s">
        <v>174</v>
      </c>
      <c r="G164" s="8">
        <v>157.30000305175801</v>
      </c>
      <c r="H164" s="8">
        <f t="shared" si="33"/>
        <v>154.50833129882798</v>
      </c>
      <c r="I164" s="8">
        <f t="shared" si="34"/>
        <v>2.7916717529300286</v>
      </c>
      <c r="J164" s="11">
        <f t="shared" si="35"/>
        <v>7.7934311761074184</v>
      </c>
      <c r="L164" s="10" t="s">
        <v>174</v>
      </c>
      <c r="M164" s="12">
        <v>510978</v>
      </c>
      <c r="N164" s="8">
        <f t="shared" si="30"/>
        <v>508149.2</v>
      </c>
      <c r="O164" s="8">
        <f t="shared" si="36"/>
        <v>2828.7999999999884</v>
      </c>
      <c r="P164" s="11">
        <f t="shared" si="32"/>
        <v>8002109.4399999343</v>
      </c>
      <c r="T164" s="10" t="s">
        <v>174</v>
      </c>
      <c r="U164" s="8">
        <v>157.30000305175801</v>
      </c>
      <c r="V164" s="8">
        <f t="shared" si="31"/>
        <v>151.96501968881185</v>
      </c>
      <c r="W164" s="8">
        <f t="shared" si="26"/>
        <v>5.3349833629461614</v>
      </c>
      <c r="X164" s="11">
        <f t="shared" si="27"/>
        <v>28.462047482912332</v>
      </c>
    </row>
    <row r="165" spans="1:24" ht="16" x14ac:dyDescent="0.2">
      <c r="A165" s="10" t="s">
        <v>175</v>
      </c>
      <c r="B165" s="12">
        <v>517045</v>
      </c>
      <c r="C165" s="8">
        <f t="shared" si="28"/>
        <v>510251.5</v>
      </c>
      <c r="D165" s="8">
        <f t="shared" si="29"/>
        <v>6793.5</v>
      </c>
      <c r="F165" s="10" t="s">
        <v>175</v>
      </c>
      <c r="G165" s="8">
        <v>158.66667175293</v>
      </c>
      <c r="H165" s="8">
        <f t="shared" si="33"/>
        <v>155.61666488647452</v>
      </c>
      <c r="I165" s="8">
        <f t="shared" si="34"/>
        <v>3.050006866455476</v>
      </c>
      <c r="J165" s="11">
        <f t="shared" si="35"/>
        <v>9.3025418854255513</v>
      </c>
      <c r="L165" s="10" t="s">
        <v>175</v>
      </c>
      <c r="M165" s="12">
        <v>517045</v>
      </c>
      <c r="N165" s="8">
        <f t="shared" si="30"/>
        <v>510125.2</v>
      </c>
      <c r="O165" s="8">
        <f t="shared" si="36"/>
        <v>6919.7999999999884</v>
      </c>
      <c r="P165" s="11">
        <f t="shared" si="32"/>
        <v>47883632.039999835</v>
      </c>
      <c r="T165" s="10" t="s">
        <v>175</v>
      </c>
      <c r="U165" s="8">
        <v>158.66667175293</v>
      </c>
      <c r="V165" s="8">
        <f t="shared" si="31"/>
        <v>153.03201636140108</v>
      </c>
      <c r="W165" s="8">
        <f t="shared" si="26"/>
        <v>5.6346553915289235</v>
      </c>
      <c r="X165" s="11">
        <f t="shared" si="27"/>
        <v>31.749341381285966</v>
      </c>
    </row>
    <row r="166" spans="1:24" ht="16" x14ac:dyDescent="0.2">
      <c r="A166" s="10" t="s">
        <v>176</v>
      </c>
      <c r="B166" s="12">
        <v>520537</v>
      </c>
      <c r="C166" s="8">
        <f t="shared" si="28"/>
        <v>514011.5</v>
      </c>
      <c r="D166" s="8">
        <f t="shared" si="29"/>
        <v>6525.5</v>
      </c>
      <c r="F166" s="10" t="s">
        <v>176</v>
      </c>
      <c r="G166" s="8">
        <v>159.63333129882801</v>
      </c>
      <c r="H166" s="8">
        <f t="shared" si="33"/>
        <v>156.85833358764651</v>
      </c>
      <c r="I166" s="8">
        <f t="shared" si="34"/>
        <v>2.7749977111814985</v>
      </c>
      <c r="J166" s="11">
        <f t="shared" si="35"/>
        <v>7.7006122970625555</v>
      </c>
      <c r="L166" s="10" t="s">
        <v>176</v>
      </c>
      <c r="M166" s="12">
        <v>520537</v>
      </c>
      <c r="N166" s="8">
        <f t="shared" si="30"/>
        <v>515686.3</v>
      </c>
      <c r="O166" s="8">
        <f t="shared" si="36"/>
        <v>4850.7000000000116</v>
      </c>
      <c r="P166" s="11">
        <f t="shared" si="32"/>
        <v>23529290.490000114</v>
      </c>
      <c r="T166" s="10" t="s">
        <v>176</v>
      </c>
      <c r="U166" s="8">
        <v>159.63333129882801</v>
      </c>
      <c r="V166" s="8">
        <f t="shared" si="31"/>
        <v>154.15894743970685</v>
      </c>
      <c r="W166" s="8">
        <f t="shared" si="26"/>
        <v>5.4743838591211613</v>
      </c>
      <c r="X166" s="11">
        <f t="shared" si="27"/>
        <v>29.968878637006299</v>
      </c>
    </row>
    <row r="167" spans="1:24" ht="16" x14ac:dyDescent="0.2">
      <c r="A167" s="10" t="s">
        <v>177</v>
      </c>
      <c r="B167" s="12">
        <v>520930</v>
      </c>
      <c r="C167" s="8">
        <f t="shared" si="28"/>
        <v>518791</v>
      </c>
      <c r="D167" s="8">
        <f t="shared" si="29"/>
        <v>2139</v>
      </c>
      <c r="F167" s="10" t="s">
        <v>177</v>
      </c>
      <c r="G167" s="8">
        <v>160</v>
      </c>
      <c r="H167" s="8">
        <f t="shared" si="33"/>
        <v>158</v>
      </c>
      <c r="I167" s="8">
        <f t="shared" si="34"/>
        <v>2</v>
      </c>
      <c r="J167" s="11">
        <f t="shared" si="35"/>
        <v>4</v>
      </c>
      <c r="L167" s="10" t="s">
        <v>177</v>
      </c>
      <c r="M167" s="12">
        <v>520930</v>
      </c>
      <c r="N167" s="8">
        <f t="shared" si="30"/>
        <v>519231.9</v>
      </c>
      <c r="O167" s="8">
        <f t="shared" si="36"/>
        <v>1698.0999999999767</v>
      </c>
      <c r="P167" s="11">
        <f t="shared" si="32"/>
        <v>2883543.6099999207</v>
      </c>
      <c r="T167" s="10" t="s">
        <v>177</v>
      </c>
      <c r="U167" s="8">
        <v>160</v>
      </c>
      <c r="V167" s="8">
        <f t="shared" si="31"/>
        <v>155.25382421153108</v>
      </c>
      <c r="W167" s="8">
        <f t="shared" si="26"/>
        <v>4.7461757884689177</v>
      </c>
      <c r="X167" s="11">
        <f t="shared" si="27"/>
        <v>22.526184615048553</v>
      </c>
    </row>
    <row r="168" spans="1:24" ht="16" x14ac:dyDescent="0.2">
      <c r="A168" s="10" t="s">
        <v>178</v>
      </c>
      <c r="B168" s="12">
        <v>519672</v>
      </c>
      <c r="C168" s="8">
        <f t="shared" si="28"/>
        <v>520733.5</v>
      </c>
      <c r="D168" s="8">
        <f t="shared" si="29"/>
        <v>1061.5</v>
      </c>
      <c r="F168" s="10" t="s">
        <v>178</v>
      </c>
      <c r="G168" s="8">
        <v>160.80000305175801</v>
      </c>
      <c r="H168" s="8">
        <f t="shared" si="33"/>
        <v>158.90000152587902</v>
      </c>
      <c r="I168" s="8">
        <f t="shared" si="34"/>
        <v>1.9000015258789915</v>
      </c>
      <c r="J168" s="11">
        <f t="shared" si="35"/>
        <v>3.6100057983424962</v>
      </c>
      <c r="L168" s="10" t="s">
        <v>178</v>
      </c>
      <c r="M168" s="12">
        <v>519672</v>
      </c>
      <c r="N168" s="8">
        <f t="shared" si="30"/>
        <v>520502.2</v>
      </c>
      <c r="O168" s="8">
        <f t="shared" si="36"/>
        <v>830.20000000001164</v>
      </c>
      <c r="P168" s="11">
        <f t="shared" si="32"/>
        <v>689232.04000001936</v>
      </c>
      <c r="T168" s="10" t="s">
        <v>178</v>
      </c>
      <c r="U168" s="8">
        <v>160.80000305175801</v>
      </c>
      <c r="V168" s="8">
        <f t="shared" si="31"/>
        <v>156.20305936922486</v>
      </c>
      <c r="W168" s="8">
        <f t="shared" si="26"/>
        <v>4.5969436825331513</v>
      </c>
      <c r="X168" s="11">
        <f t="shared" si="27"/>
        <v>21.131891220381451</v>
      </c>
    </row>
    <row r="169" spans="1:24" ht="16" x14ac:dyDescent="0.2">
      <c r="A169" s="10" t="s">
        <v>179</v>
      </c>
      <c r="B169" s="12">
        <v>523638</v>
      </c>
      <c r="C169" s="8">
        <f t="shared" si="28"/>
        <v>520301</v>
      </c>
      <c r="D169" s="8">
        <f t="shared" si="29"/>
        <v>3337</v>
      </c>
      <c r="F169" s="10" t="s">
        <v>179</v>
      </c>
      <c r="G169" s="8">
        <v>161.66667175293</v>
      </c>
      <c r="H169" s="8">
        <f t="shared" si="33"/>
        <v>159.77500152587902</v>
      </c>
      <c r="I169" s="8">
        <f t="shared" si="34"/>
        <v>1.8916702270509802</v>
      </c>
      <c r="J169" s="11">
        <f t="shared" si="35"/>
        <v>3.578416247911107</v>
      </c>
      <c r="L169" s="10" t="s">
        <v>179</v>
      </c>
      <c r="M169" s="12">
        <v>523638</v>
      </c>
      <c r="N169" s="8">
        <f t="shared" si="30"/>
        <v>519884.30000000005</v>
      </c>
      <c r="O169" s="8">
        <f t="shared" si="36"/>
        <v>3753.6999999999534</v>
      </c>
      <c r="P169" s="11">
        <f t="shared" si="32"/>
        <v>14090263.689999651</v>
      </c>
      <c r="T169" s="10" t="s">
        <v>179</v>
      </c>
      <c r="U169" s="8">
        <v>161.66667175293</v>
      </c>
      <c r="V169" s="8">
        <f t="shared" si="31"/>
        <v>157.12244810573148</v>
      </c>
      <c r="W169" s="8">
        <f t="shared" si="26"/>
        <v>4.5442236471985211</v>
      </c>
      <c r="X169" s="11">
        <f t="shared" si="27"/>
        <v>20.649968555758228</v>
      </c>
    </row>
    <row r="170" spans="1:24" ht="16" x14ac:dyDescent="0.2">
      <c r="A170" s="10" t="s">
        <v>180</v>
      </c>
      <c r="B170" s="12">
        <v>517862</v>
      </c>
      <c r="C170" s="8">
        <f t="shared" si="28"/>
        <v>521655</v>
      </c>
      <c r="D170" s="8">
        <f t="shared" si="29"/>
        <v>3793</v>
      </c>
      <c r="F170" s="10" t="s">
        <v>180</v>
      </c>
      <c r="G170" s="8">
        <v>162</v>
      </c>
      <c r="H170" s="8">
        <f t="shared" si="33"/>
        <v>160.52500152587902</v>
      </c>
      <c r="I170" s="8">
        <f t="shared" si="34"/>
        <v>1.4749984741209801</v>
      </c>
      <c r="J170" s="11">
        <f t="shared" si="35"/>
        <v>2.1756204986592196</v>
      </c>
      <c r="L170" s="10" t="s">
        <v>180</v>
      </c>
      <c r="M170" s="12">
        <v>517862</v>
      </c>
      <c r="N170" s="8">
        <f t="shared" si="30"/>
        <v>522970.60000000003</v>
      </c>
      <c r="O170" s="8">
        <f t="shared" si="36"/>
        <v>5108.6000000000349</v>
      </c>
      <c r="P170" s="11">
        <f t="shared" si="32"/>
        <v>26097793.960000359</v>
      </c>
      <c r="T170" s="10" t="s">
        <v>180</v>
      </c>
      <c r="U170" s="8">
        <v>162</v>
      </c>
      <c r="V170" s="8">
        <f t="shared" si="31"/>
        <v>158.03129283517117</v>
      </c>
      <c r="W170" s="8">
        <f t="shared" si="26"/>
        <v>3.9687071648288281</v>
      </c>
      <c r="X170" s="11">
        <f t="shared" si="27"/>
        <v>15.750636560163676</v>
      </c>
    </row>
    <row r="171" spans="1:24" ht="16" x14ac:dyDescent="0.2">
      <c r="A171" s="10" t="s">
        <v>181</v>
      </c>
      <c r="B171" s="12">
        <v>511371</v>
      </c>
      <c r="C171" s="8">
        <f t="shared" si="28"/>
        <v>520750</v>
      </c>
      <c r="D171" s="8">
        <f t="shared" si="29"/>
        <v>9379</v>
      </c>
      <c r="F171" s="10" t="s">
        <v>181</v>
      </c>
      <c r="G171" s="8">
        <v>162.53334045410199</v>
      </c>
      <c r="H171" s="8">
        <f t="shared" si="33"/>
        <v>161.11666870117202</v>
      </c>
      <c r="I171" s="8">
        <f t="shared" si="34"/>
        <v>1.4166717529299717</v>
      </c>
      <c r="J171" s="11">
        <f t="shared" si="35"/>
        <v>2.0069588555496787</v>
      </c>
      <c r="L171" s="10" t="s">
        <v>181</v>
      </c>
      <c r="M171" s="12">
        <v>511371</v>
      </c>
      <c r="N171" s="8">
        <f t="shared" si="30"/>
        <v>518620.60000000003</v>
      </c>
      <c r="O171" s="8">
        <f t="shared" si="36"/>
        <v>7249.6000000000349</v>
      </c>
      <c r="P171" s="11">
        <f t="shared" si="32"/>
        <v>52556700.160000503</v>
      </c>
      <c r="T171" s="10" t="s">
        <v>181</v>
      </c>
      <c r="U171" s="8">
        <v>162.53334045410199</v>
      </c>
      <c r="V171" s="8">
        <f t="shared" si="31"/>
        <v>158.82503426813693</v>
      </c>
      <c r="W171" s="8">
        <f t="shared" si="26"/>
        <v>3.708306185965057</v>
      </c>
      <c r="X171" s="11">
        <f t="shared" si="27"/>
        <v>13.751534768866708</v>
      </c>
    </row>
    <row r="172" spans="1:24" ht="16" x14ac:dyDescent="0.2">
      <c r="A172" s="10" t="s">
        <v>182</v>
      </c>
      <c r="B172" s="12">
        <v>513628</v>
      </c>
      <c r="C172" s="8">
        <f t="shared" si="28"/>
        <v>514616.5</v>
      </c>
      <c r="D172" s="8">
        <f t="shared" si="29"/>
        <v>988.5</v>
      </c>
      <c r="F172" s="10" t="s">
        <v>182</v>
      </c>
      <c r="G172" s="8">
        <v>163.36666870117199</v>
      </c>
      <c r="H172" s="8">
        <f t="shared" si="33"/>
        <v>161.75000381469749</v>
      </c>
      <c r="I172" s="8">
        <f t="shared" si="34"/>
        <v>1.6166648864744957</v>
      </c>
      <c r="J172" s="11">
        <f t="shared" si="35"/>
        <v>2.6136053551595939</v>
      </c>
      <c r="L172" s="10" t="s">
        <v>182</v>
      </c>
      <c r="M172" s="12">
        <v>513628</v>
      </c>
      <c r="N172" s="8">
        <f t="shared" si="30"/>
        <v>513246.80000000005</v>
      </c>
      <c r="O172" s="8">
        <f t="shared" si="36"/>
        <v>381.19999999995343</v>
      </c>
      <c r="P172" s="11">
        <f t="shared" si="32"/>
        <v>145313.4399999645</v>
      </c>
      <c r="T172" s="10" t="s">
        <v>182</v>
      </c>
      <c r="U172" s="8">
        <v>163.36666870117199</v>
      </c>
      <c r="V172" s="8">
        <f t="shared" si="31"/>
        <v>159.56669550532993</v>
      </c>
      <c r="W172" s="8">
        <f t="shared" si="26"/>
        <v>3.7999731958420568</v>
      </c>
      <c r="X172" s="11">
        <f t="shared" si="27"/>
        <v>14.439796289118094</v>
      </c>
    </row>
    <row r="173" spans="1:24" ht="16" x14ac:dyDescent="0.2">
      <c r="A173" s="10" t="s">
        <v>183</v>
      </c>
      <c r="B173" s="12">
        <v>515037</v>
      </c>
      <c r="C173" s="8">
        <f t="shared" si="28"/>
        <v>512499.5</v>
      </c>
      <c r="D173" s="8">
        <f t="shared" si="29"/>
        <v>2537.5</v>
      </c>
      <c r="F173" s="10" t="s">
        <v>183</v>
      </c>
      <c r="G173" s="8">
        <v>164.13333129882801</v>
      </c>
      <c r="H173" s="8">
        <f t="shared" si="33"/>
        <v>162.39167022705101</v>
      </c>
      <c r="I173" s="8">
        <f t="shared" si="34"/>
        <v>1.7416610717770027</v>
      </c>
      <c r="J173" s="11">
        <f t="shared" si="35"/>
        <v>3.0333832889434178</v>
      </c>
      <c r="L173" s="10" t="s">
        <v>183</v>
      </c>
      <c r="M173" s="12">
        <v>515037</v>
      </c>
      <c r="N173" s="8">
        <f t="shared" si="30"/>
        <v>513825.7</v>
      </c>
      <c r="O173" s="8">
        <f t="shared" si="36"/>
        <v>1211.2999999999884</v>
      </c>
      <c r="P173" s="11">
        <f t="shared" si="32"/>
        <v>1467247.6899999718</v>
      </c>
      <c r="T173" s="10" t="s">
        <v>183</v>
      </c>
      <c r="U173" s="8">
        <v>164.13333129882801</v>
      </c>
      <c r="V173" s="8">
        <f t="shared" si="31"/>
        <v>160.32669014449834</v>
      </c>
      <c r="W173" s="8">
        <f t="shared" si="26"/>
        <v>3.8066411543296681</v>
      </c>
      <c r="X173" s="11">
        <f t="shared" si="27"/>
        <v>14.490516877836308</v>
      </c>
    </row>
    <row r="174" spans="1:24" ht="16" x14ac:dyDescent="0.2">
      <c r="A174" s="10" t="s">
        <v>184</v>
      </c>
      <c r="B174" s="12">
        <v>508639</v>
      </c>
      <c r="C174" s="8">
        <f t="shared" si="28"/>
        <v>514332.5</v>
      </c>
      <c r="D174" s="8">
        <f t="shared" si="29"/>
        <v>5693.5</v>
      </c>
      <c r="F174" s="10" t="s">
        <v>184</v>
      </c>
      <c r="G174" s="8">
        <v>164.73333740234401</v>
      </c>
      <c r="H174" s="8">
        <f t="shared" si="33"/>
        <v>163.0083351135255</v>
      </c>
      <c r="I174" s="8">
        <f t="shared" si="34"/>
        <v>1.7250022888185015</v>
      </c>
      <c r="J174" s="11">
        <f t="shared" si="35"/>
        <v>2.9756328964290688</v>
      </c>
      <c r="L174" s="10" t="s">
        <v>184</v>
      </c>
      <c r="M174" s="12">
        <v>508639</v>
      </c>
      <c r="N174" s="8">
        <f t="shared" si="30"/>
        <v>514529.5</v>
      </c>
      <c r="O174" s="8">
        <f t="shared" si="36"/>
        <v>5890.5</v>
      </c>
      <c r="P174" s="11">
        <f t="shared" si="32"/>
        <v>34697990.25</v>
      </c>
      <c r="T174" s="10" t="s">
        <v>184</v>
      </c>
      <c r="U174" s="8">
        <v>164.73333740234401</v>
      </c>
      <c r="V174" s="8">
        <f t="shared" si="31"/>
        <v>161.08801837536427</v>
      </c>
      <c r="W174" s="8">
        <f t="shared" si="26"/>
        <v>3.6453190269797346</v>
      </c>
      <c r="X174" s="11">
        <f t="shared" si="27"/>
        <v>13.28835080846048</v>
      </c>
    </row>
    <row r="175" spans="1:24" ht="16" x14ac:dyDescent="0.2">
      <c r="A175" s="10" t="s">
        <v>185</v>
      </c>
      <c r="B175" s="12">
        <v>509767</v>
      </c>
      <c r="C175" s="8">
        <f t="shared" si="28"/>
        <v>511838</v>
      </c>
      <c r="D175" s="8">
        <f t="shared" si="29"/>
        <v>2071</v>
      </c>
      <c r="F175" s="10" t="s">
        <v>185</v>
      </c>
      <c r="G175" s="8">
        <v>165.96665954589801</v>
      </c>
      <c r="H175" s="8">
        <f t="shared" si="33"/>
        <v>163.6916694641115</v>
      </c>
      <c r="I175" s="8">
        <f t="shared" si="34"/>
        <v>2.2749900817865125</v>
      </c>
      <c r="J175" s="11">
        <f t="shared" si="35"/>
        <v>5.1755798722270026</v>
      </c>
      <c r="L175" s="10" t="s">
        <v>185</v>
      </c>
      <c r="M175" s="12">
        <v>509767</v>
      </c>
      <c r="N175" s="8">
        <f t="shared" si="30"/>
        <v>509777.7</v>
      </c>
      <c r="O175" s="8">
        <f t="shared" si="36"/>
        <v>10.700000000011642</v>
      </c>
      <c r="P175" s="11">
        <f t="shared" si="32"/>
        <v>114.49000000024913</v>
      </c>
      <c r="T175" s="10" t="s">
        <v>185</v>
      </c>
      <c r="U175" s="8">
        <v>165.96665954589801</v>
      </c>
      <c r="V175" s="8">
        <f t="shared" si="31"/>
        <v>161.81708218076022</v>
      </c>
      <c r="W175" s="8">
        <f t="shared" si="26"/>
        <v>4.1495773651377874</v>
      </c>
      <c r="X175" s="11">
        <f t="shared" si="27"/>
        <v>17.218992309263861</v>
      </c>
    </row>
    <row r="176" spans="1:24" ht="16" x14ac:dyDescent="0.2">
      <c r="A176" s="10" t="s">
        <v>186</v>
      </c>
      <c r="B176" s="12">
        <v>506001</v>
      </c>
      <c r="C176" s="8">
        <f t="shared" si="28"/>
        <v>509203</v>
      </c>
      <c r="D176" s="8">
        <f t="shared" si="29"/>
        <v>3202</v>
      </c>
      <c r="F176" s="10" t="s">
        <v>186</v>
      </c>
      <c r="G176" s="8">
        <v>167.19999694824199</v>
      </c>
      <c r="H176" s="8">
        <f t="shared" si="33"/>
        <v>164.54999923706049</v>
      </c>
      <c r="I176" s="8">
        <f t="shared" si="34"/>
        <v>2.6499977111814985</v>
      </c>
      <c r="J176" s="11">
        <f t="shared" si="35"/>
        <v>7.0224878692671808</v>
      </c>
      <c r="L176" s="10" t="s">
        <v>186</v>
      </c>
      <c r="M176" s="12">
        <v>506001</v>
      </c>
      <c r="N176" s="8">
        <f t="shared" si="30"/>
        <v>510181.20000000007</v>
      </c>
      <c r="O176" s="8">
        <f t="shared" si="36"/>
        <v>4180.2000000000698</v>
      </c>
      <c r="P176" s="11">
        <f t="shared" si="32"/>
        <v>17474072.040000584</v>
      </c>
      <c r="T176" s="10" t="s">
        <v>186</v>
      </c>
      <c r="U176" s="8">
        <v>167.19999694824199</v>
      </c>
      <c r="V176" s="8">
        <f t="shared" si="31"/>
        <v>162.64699765378779</v>
      </c>
      <c r="W176" s="8">
        <f t="shared" si="26"/>
        <v>4.5529992944541959</v>
      </c>
      <c r="X176" s="11">
        <f t="shared" si="27"/>
        <v>20.729802575300408</v>
      </c>
    </row>
    <row r="177" spans="1:24" ht="16" x14ac:dyDescent="0.2">
      <c r="A177" s="10" t="s">
        <v>187</v>
      </c>
      <c r="B177" s="12">
        <v>506428</v>
      </c>
      <c r="C177" s="8">
        <f t="shared" si="28"/>
        <v>507884</v>
      </c>
      <c r="D177" s="8">
        <f t="shared" si="29"/>
        <v>1456</v>
      </c>
      <c r="F177" s="10" t="s">
        <v>187</v>
      </c>
      <c r="G177" s="8">
        <v>168.43333435058599</v>
      </c>
      <c r="H177" s="8">
        <f t="shared" si="33"/>
        <v>165.50833129882798</v>
      </c>
      <c r="I177" s="8">
        <f t="shared" si="34"/>
        <v>2.9250030517580115</v>
      </c>
      <c r="J177" s="11">
        <f t="shared" si="35"/>
        <v>8.5556428527936799</v>
      </c>
      <c r="L177" s="10" t="s">
        <v>187</v>
      </c>
      <c r="M177" s="12">
        <v>506428</v>
      </c>
      <c r="N177" s="8">
        <f t="shared" si="30"/>
        <v>506641.40000000008</v>
      </c>
      <c r="O177" s="8">
        <f t="shared" si="36"/>
        <v>213.40000000008149</v>
      </c>
      <c r="P177" s="11">
        <f t="shared" si="32"/>
        <v>45539.560000034777</v>
      </c>
      <c r="T177" s="10" t="s">
        <v>187</v>
      </c>
      <c r="U177" s="8">
        <v>168.43333435058599</v>
      </c>
      <c r="V177" s="8">
        <f t="shared" si="31"/>
        <v>163.55759751267863</v>
      </c>
      <c r="W177" s="8">
        <f t="shared" si="26"/>
        <v>4.8757368379073682</v>
      </c>
      <c r="X177" s="11">
        <f t="shared" si="27"/>
        <v>23.772809712526943</v>
      </c>
    </row>
    <row r="178" spans="1:24" ht="16" x14ac:dyDescent="0.2">
      <c r="A178" s="10" t="s">
        <v>188</v>
      </c>
      <c r="B178" s="12">
        <v>509212</v>
      </c>
      <c r="C178" s="8">
        <f t="shared" si="28"/>
        <v>506214.5</v>
      </c>
      <c r="D178" s="8">
        <f t="shared" si="29"/>
        <v>2997.5</v>
      </c>
      <c r="F178" s="10" t="s">
        <v>188</v>
      </c>
      <c r="G178" s="8">
        <v>170.10000610351599</v>
      </c>
      <c r="H178" s="8">
        <f t="shared" si="33"/>
        <v>166.58333206176752</v>
      </c>
      <c r="I178" s="8">
        <f t="shared" si="34"/>
        <v>3.5166740417484732</v>
      </c>
      <c r="J178" s="11">
        <f t="shared" si="35"/>
        <v>12.366996315907542</v>
      </c>
      <c r="L178" s="10" t="s">
        <v>188</v>
      </c>
      <c r="M178" s="12">
        <v>509212</v>
      </c>
      <c r="N178" s="8">
        <f t="shared" si="30"/>
        <v>506719.2</v>
      </c>
      <c r="O178" s="8">
        <f t="shared" si="36"/>
        <v>2492.7999999999884</v>
      </c>
      <c r="P178" s="11">
        <f t="shared" si="32"/>
        <v>6214051.8399999421</v>
      </c>
      <c r="T178" s="10" t="s">
        <v>188</v>
      </c>
      <c r="U178" s="8">
        <v>170.10000610351599</v>
      </c>
      <c r="V178" s="8">
        <f t="shared" si="31"/>
        <v>164.53274488026011</v>
      </c>
      <c r="W178" s="8">
        <f t="shared" si="26"/>
        <v>5.5672612232558834</v>
      </c>
      <c r="X178" s="11">
        <f t="shared" si="27"/>
        <v>30.994397527968594</v>
      </c>
    </row>
    <row r="179" spans="1:24" ht="16" x14ac:dyDescent="0.2">
      <c r="A179" s="10" t="s">
        <v>189</v>
      </c>
      <c r="B179" s="12">
        <v>510965</v>
      </c>
      <c r="C179" s="8">
        <f t="shared" si="28"/>
        <v>507820</v>
      </c>
      <c r="D179" s="8">
        <f t="shared" si="29"/>
        <v>3145</v>
      </c>
      <c r="F179" s="10" t="s">
        <v>189</v>
      </c>
      <c r="G179" s="8">
        <v>171.43333435058599</v>
      </c>
      <c r="H179" s="8">
        <f t="shared" si="33"/>
        <v>167.92499923706049</v>
      </c>
      <c r="I179" s="8">
        <f t="shared" si="34"/>
        <v>3.5083351135255043</v>
      </c>
      <c r="J179" s="11">
        <f t="shared" si="35"/>
        <v>12.308415268796013</v>
      </c>
      <c r="L179" s="10" t="s">
        <v>189</v>
      </c>
      <c r="M179" s="12">
        <v>510965</v>
      </c>
      <c r="N179" s="8">
        <f t="shared" si="30"/>
        <v>508612.5</v>
      </c>
      <c r="O179" s="8">
        <f t="shared" si="36"/>
        <v>2352.5</v>
      </c>
      <c r="P179" s="11">
        <f t="shared" si="32"/>
        <v>5534256.25</v>
      </c>
      <c r="T179" s="10" t="s">
        <v>189</v>
      </c>
      <c r="U179" s="8">
        <v>171.43333435058599</v>
      </c>
      <c r="V179" s="8">
        <f t="shared" si="31"/>
        <v>165.64619712491128</v>
      </c>
      <c r="W179" s="8">
        <f t="shared" si="26"/>
        <v>5.7871372256747122</v>
      </c>
      <c r="X179" s="11">
        <f t="shared" si="27"/>
        <v>33.490957268790005</v>
      </c>
    </row>
    <row r="180" spans="1:24" ht="16" x14ac:dyDescent="0.2">
      <c r="A180" s="10" t="s">
        <v>190</v>
      </c>
      <c r="B180" s="12">
        <v>511652</v>
      </c>
      <c r="C180" s="8">
        <f t="shared" si="28"/>
        <v>510088.5</v>
      </c>
      <c r="D180" s="8">
        <f t="shared" si="29"/>
        <v>1563.5</v>
      </c>
      <c r="F180" s="10" t="s">
        <v>190</v>
      </c>
      <c r="G180" s="8">
        <v>173</v>
      </c>
      <c r="H180" s="8">
        <f t="shared" si="33"/>
        <v>169.29166793823248</v>
      </c>
      <c r="I180" s="8">
        <f t="shared" si="34"/>
        <v>3.7083320617675213</v>
      </c>
      <c r="J180" s="11">
        <f t="shared" si="35"/>
        <v>13.751726680332956</v>
      </c>
      <c r="L180" s="10" t="s">
        <v>190</v>
      </c>
      <c r="M180" s="12">
        <v>511652</v>
      </c>
      <c r="N180" s="8">
        <f t="shared" si="30"/>
        <v>510336</v>
      </c>
      <c r="O180" s="8">
        <f t="shared" si="36"/>
        <v>1316</v>
      </c>
      <c r="P180" s="11">
        <f t="shared" si="32"/>
        <v>1731856</v>
      </c>
      <c r="T180" s="10" t="s">
        <v>190</v>
      </c>
      <c r="U180" s="8">
        <v>173</v>
      </c>
      <c r="V180" s="8">
        <f t="shared" si="31"/>
        <v>166.80362457004622</v>
      </c>
      <c r="W180" s="8">
        <f t="shared" si="26"/>
        <v>6.1963754299537754</v>
      </c>
      <c r="X180" s="11">
        <f t="shared" si="27"/>
        <v>38.395068468934838</v>
      </c>
    </row>
    <row r="181" spans="1:24" ht="16" x14ac:dyDescent="0.2">
      <c r="A181" s="10" t="s">
        <v>191</v>
      </c>
      <c r="B181" s="12">
        <v>514879</v>
      </c>
      <c r="C181" s="8">
        <f t="shared" si="28"/>
        <v>511308.5</v>
      </c>
      <c r="D181" s="8">
        <f t="shared" si="29"/>
        <v>3570.5</v>
      </c>
      <c r="F181" s="10" t="s">
        <v>191</v>
      </c>
      <c r="G181" s="8">
        <v>174.23333740234401</v>
      </c>
      <c r="H181" s="8">
        <f t="shared" si="33"/>
        <v>170.74166870117199</v>
      </c>
      <c r="I181" s="8">
        <f t="shared" si="34"/>
        <v>3.4916687011720171</v>
      </c>
      <c r="J181" s="11">
        <f t="shared" si="35"/>
        <v>12.191750318744282</v>
      </c>
      <c r="L181" s="10" t="s">
        <v>191</v>
      </c>
      <c r="M181" s="12">
        <v>514879</v>
      </c>
      <c r="N181" s="8">
        <f t="shared" si="30"/>
        <v>511339.30000000005</v>
      </c>
      <c r="O181" s="8">
        <f t="shared" si="36"/>
        <v>3539.6999999999534</v>
      </c>
      <c r="P181" s="11">
        <f t="shared" si="32"/>
        <v>12529476.08999967</v>
      </c>
      <c r="T181" s="10" t="s">
        <v>191</v>
      </c>
      <c r="U181" s="8">
        <v>174.23333740234401</v>
      </c>
      <c r="V181" s="8">
        <f t="shared" si="31"/>
        <v>168.04289965603698</v>
      </c>
      <c r="W181" s="8">
        <f t="shared" si="26"/>
        <v>6.1904377463070261</v>
      </c>
      <c r="X181" s="11">
        <f t="shared" si="27"/>
        <v>38.321519490902816</v>
      </c>
    </row>
    <row r="182" spans="1:24" ht="16" x14ac:dyDescent="0.2">
      <c r="A182" s="10" t="s">
        <v>192</v>
      </c>
      <c r="B182" s="12">
        <v>516339</v>
      </c>
      <c r="C182" s="8">
        <f t="shared" si="28"/>
        <v>513265.5</v>
      </c>
      <c r="D182" s="8">
        <f t="shared" si="29"/>
        <v>3073.5</v>
      </c>
      <c r="F182" s="10" t="s">
        <v>192</v>
      </c>
      <c r="G182" s="8">
        <v>175.89999389648401</v>
      </c>
      <c r="H182" s="8">
        <f t="shared" si="33"/>
        <v>172.1916694641115</v>
      </c>
      <c r="I182" s="8">
        <f t="shared" si="34"/>
        <v>3.7083244323725069</v>
      </c>
      <c r="J182" s="11">
        <f t="shared" si="35"/>
        <v>13.751670095730875</v>
      </c>
      <c r="L182" s="10" t="s">
        <v>192</v>
      </c>
      <c r="M182" s="12">
        <v>516339</v>
      </c>
      <c r="N182" s="8">
        <f t="shared" si="30"/>
        <v>514164.9</v>
      </c>
      <c r="O182" s="8">
        <f t="shared" si="36"/>
        <v>2174.0999999999767</v>
      </c>
      <c r="P182" s="11">
        <f t="shared" si="32"/>
        <v>4726710.809999899</v>
      </c>
      <c r="T182" s="10" t="s">
        <v>192</v>
      </c>
      <c r="U182" s="8">
        <v>175.89999389648401</v>
      </c>
      <c r="V182" s="8">
        <f t="shared" si="31"/>
        <v>169.28098720529837</v>
      </c>
      <c r="W182" s="8">
        <f t="shared" si="26"/>
        <v>6.619006691185632</v>
      </c>
      <c r="X182" s="11">
        <f t="shared" si="27"/>
        <v>43.811249577960169</v>
      </c>
    </row>
    <row r="183" spans="1:24" ht="16" x14ac:dyDescent="0.2">
      <c r="A183" s="10" t="s">
        <v>193</v>
      </c>
      <c r="B183" s="12">
        <v>507542</v>
      </c>
      <c r="C183" s="8">
        <f t="shared" si="28"/>
        <v>515609</v>
      </c>
      <c r="D183" s="8">
        <f t="shared" si="29"/>
        <v>8067</v>
      </c>
      <c r="F183" s="10" t="s">
        <v>193</v>
      </c>
      <c r="G183" s="8">
        <v>177.26666259765599</v>
      </c>
      <c r="H183" s="8">
        <f t="shared" si="33"/>
        <v>173.64166641235352</v>
      </c>
      <c r="I183" s="8">
        <f t="shared" si="34"/>
        <v>3.6249961853024786</v>
      </c>
      <c r="J183" s="11">
        <f t="shared" si="35"/>
        <v>13.140597343457522</v>
      </c>
      <c r="L183" s="10" t="s">
        <v>193</v>
      </c>
      <c r="M183" s="12">
        <v>507542</v>
      </c>
      <c r="N183" s="8">
        <f t="shared" si="30"/>
        <v>515724.30000000005</v>
      </c>
      <c r="O183" s="8">
        <f t="shared" si="36"/>
        <v>8182.3000000000466</v>
      </c>
      <c r="P183" s="11">
        <f t="shared" si="32"/>
        <v>66950033.290000759</v>
      </c>
      <c r="T183" s="10" t="s">
        <v>193</v>
      </c>
      <c r="U183" s="8">
        <v>177.26666259765599</v>
      </c>
      <c r="V183" s="8">
        <f t="shared" si="31"/>
        <v>170.60478854353551</v>
      </c>
      <c r="W183" s="8">
        <f t="shared" si="26"/>
        <v>6.6618740541204886</v>
      </c>
      <c r="X183" s="11">
        <f t="shared" si="27"/>
        <v>44.380565912963753</v>
      </c>
    </row>
    <row r="184" spans="1:24" ht="16" x14ac:dyDescent="0.2">
      <c r="A184" s="10" t="s">
        <v>194</v>
      </c>
      <c r="B184" s="12">
        <v>502521</v>
      </c>
      <c r="C184" s="8">
        <f t="shared" si="28"/>
        <v>511940.5</v>
      </c>
      <c r="D184" s="8">
        <f t="shared" si="29"/>
        <v>9419.5</v>
      </c>
      <c r="F184" s="10" t="s">
        <v>194</v>
      </c>
      <c r="G184" s="8">
        <v>177.66667175293</v>
      </c>
      <c r="H184" s="8">
        <f t="shared" si="33"/>
        <v>175.09999847412101</v>
      </c>
      <c r="I184" s="8">
        <f t="shared" si="34"/>
        <v>2.5666732788089917</v>
      </c>
      <c r="J184" s="11">
        <f t="shared" si="35"/>
        <v>6.5878117201521</v>
      </c>
      <c r="L184" s="10" t="s">
        <v>194</v>
      </c>
      <c r="M184" s="12">
        <v>502521</v>
      </c>
      <c r="N184" s="8">
        <f t="shared" si="30"/>
        <v>509155.40000000008</v>
      </c>
      <c r="O184" s="8">
        <f t="shared" si="36"/>
        <v>6634.4000000000815</v>
      </c>
      <c r="P184" s="11">
        <f t="shared" si="32"/>
        <v>44015263.36000108</v>
      </c>
      <c r="T184" s="10" t="s">
        <v>194</v>
      </c>
      <c r="U184" s="8">
        <v>177.66667175293</v>
      </c>
      <c r="V184" s="8">
        <f t="shared" si="31"/>
        <v>171.9371633543596</v>
      </c>
      <c r="W184" s="8">
        <f t="shared" si="26"/>
        <v>5.7295083985704025</v>
      </c>
      <c r="X184" s="11">
        <f t="shared" si="27"/>
        <v>32.827266489288782</v>
      </c>
    </row>
    <row r="185" spans="1:24" ht="16" x14ac:dyDescent="0.2">
      <c r="A185" s="10" t="s">
        <v>195</v>
      </c>
      <c r="B185" s="12">
        <v>497700</v>
      </c>
      <c r="C185" s="8">
        <f t="shared" si="28"/>
        <v>505031.5</v>
      </c>
      <c r="D185" s="8">
        <f t="shared" si="29"/>
        <v>7331.5</v>
      </c>
      <c r="F185" s="10" t="s">
        <v>195</v>
      </c>
      <c r="G185" s="8">
        <v>177.43333435058599</v>
      </c>
      <c r="H185" s="8">
        <f t="shared" si="33"/>
        <v>176.26666641235352</v>
      </c>
      <c r="I185" s="8">
        <f t="shared" si="34"/>
        <v>1.1666679382324787</v>
      </c>
      <c r="J185" s="11">
        <f t="shared" si="35"/>
        <v>1.3611140780996227</v>
      </c>
      <c r="L185" s="10" t="s">
        <v>195</v>
      </c>
      <c r="M185" s="12">
        <v>497700</v>
      </c>
      <c r="N185" s="8">
        <f t="shared" si="30"/>
        <v>504404.90000000008</v>
      </c>
      <c r="O185" s="8">
        <f t="shared" si="36"/>
        <v>6704.9000000000815</v>
      </c>
      <c r="P185" s="11">
        <f t="shared" si="32"/>
        <v>44955684.010001093</v>
      </c>
      <c r="T185" s="10" t="s">
        <v>195</v>
      </c>
      <c r="U185" s="8">
        <v>177.43333435058599</v>
      </c>
      <c r="V185" s="8">
        <f t="shared" si="31"/>
        <v>173.08306503407368</v>
      </c>
      <c r="W185" s="8">
        <f t="shared" si="26"/>
        <v>4.3502693165123105</v>
      </c>
      <c r="X185" s="11">
        <f t="shared" si="27"/>
        <v>18.924843126188485</v>
      </c>
    </row>
    <row r="186" spans="1:24" ht="16" x14ac:dyDescent="0.2">
      <c r="A186" s="10" t="s">
        <v>196</v>
      </c>
      <c r="B186" s="12">
        <v>497409</v>
      </c>
      <c r="C186" s="8">
        <f t="shared" si="28"/>
        <v>500110.5</v>
      </c>
      <c r="D186" s="8">
        <f t="shared" si="29"/>
        <v>2701.5</v>
      </c>
      <c r="F186" s="10" t="s">
        <v>196</v>
      </c>
      <c r="G186" s="8">
        <v>178.06666564941401</v>
      </c>
      <c r="H186" s="8">
        <f t="shared" si="33"/>
        <v>177.06666564941401</v>
      </c>
      <c r="I186" s="8">
        <f t="shared" si="34"/>
        <v>1</v>
      </c>
      <c r="J186" s="11">
        <f t="shared" si="35"/>
        <v>1</v>
      </c>
      <c r="L186" s="10" t="s">
        <v>196</v>
      </c>
      <c r="M186" s="12">
        <v>497409</v>
      </c>
      <c r="N186" s="8">
        <f t="shared" si="30"/>
        <v>499166.3</v>
      </c>
      <c r="O186" s="8">
        <f t="shared" si="36"/>
        <v>1757.2999999999884</v>
      </c>
      <c r="P186" s="11">
        <f t="shared" si="32"/>
        <v>3088103.2899999591</v>
      </c>
      <c r="T186" s="10" t="s">
        <v>196</v>
      </c>
      <c r="U186" s="8">
        <v>178.06666564941401</v>
      </c>
      <c r="V186" s="8">
        <f t="shared" si="31"/>
        <v>173.95311889737616</v>
      </c>
      <c r="W186" s="8">
        <f t="shared" si="26"/>
        <v>4.1135467520378484</v>
      </c>
      <c r="X186" s="11">
        <f t="shared" si="27"/>
        <v>16.921266881201131</v>
      </c>
    </row>
    <row r="187" spans="1:24" ht="16" x14ac:dyDescent="0.2">
      <c r="A187" s="10" t="s">
        <v>197</v>
      </c>
      <c r="B187" s="12">
        <v>497511</v>
      </c>
      <c r="C187" s="8">
        <f t="shared" si="28"/>
        <v>497554.5</v>
      </c>
      <c r="D187" s="8">
        <f t="shared" si="29"/>
        <v>43.5</v>
      </c>
      <c r="F187" s="10" t="s">
        <v>197</v>
      </c>
      <c r="G187" s="8">
        <v>179.5</v>
      </c>
      <c r="H187" s="8">
        <f t="shared" si="33"/>
        <v>177.60833358764648</v>
      </c>
      <c r="I187" s="8">
        <f t="shared" si="34"/>
        <v>1.8916664123535156</v>
      </c>
      <c r="J187" s="11">
        <f t="shared" si="35"/>
        <v>3.578401815626421</v>
      </c>
      <c r="L187" s="10" t="s">
        <v>197</v>
      </c>
      <c r="M187" s="12">
        <v>497511</v>
      </c>
      <c r="N187" s="8">
        <f t="shared" si="30"/>
        <v>497949.30000000005</v>
      </c>
      <c r="O187" s="8">
        <f t="shared" si="36"/>
        <v>438.30000000004657</v>
      </c>
      <c r="P187" s="11">
        <f t="shared" si="32"/>
        <v>192106.89000004082</v>
      </c>
      <c r="T187" s="10" t="s">
        <v>197</v>
      </c>
      <c r="U187" s="8">
        <v>179.5</v>
      </c>
      <c r="V187" s="8">
        <f t="shared" si="31"/>
        <v>174.77582824778372</v>
      </c>
      <c r="W187" s="8">
        <f t="shared" si="26"/>
        <v>4.7241717522162787</v>
      </c>
      <c r="X187" s="11">
        <f t="shared" si="27"/>
        <v>22.317798744438225</v>
      </c>
    </row>
    <row r="188" spans="1:24" ht="16" x14ac:dyDescent="0.2">
      <c r="A188" s="10" t="s">
        <v>198</v>
      </c>
      <c r="B188" s="12">
        <v>500751</v>
      </c>
      <c r="C188" s="8">
        <f t="shared" si="28"/>
        <v>497460</v>
      </c>
      <c r="D188" s="8">
        <f t="shared" si="29"/>
        <v>3291</v>
      </c>
      <c r="F188" s="10" t="s">
        <v>198</v>
      </c>
      <c r="G188" s="8">
        <v>180.43333435058599</v>
      </c>
      <c r="H188" s="8">
        <f t="shared" si="33"/>
        <v>178.16666793823248</v>
      </c>
      <c r="I188" s="8">
        <f t="shared" si="34"/>
        <v>2.2666664123535156</v>
      </c>
      <c r="J188" s="11">
        <f t="shared" si="35"/>
        <v>5.1377766248915577</v>
      </c>
      <c r="L188" s="10" t="s">
        <v>198</v>
      </c>
      <c r="M188" s="12">
        <v>500751</v>
      </c>
      <c r="N188" s="8">
        <f t="shared" si="30"/>
        <v>497519.70000000007</v>
      </c>
      <c r="O188" s="8">
        <f t="shared" si="36"/>
        <v>3231.2999999999302</v>
      </c>
      <c r="P188" s="11">
        <f t="shared" si="32"/>
        <v>10441299.689999549</v>
      </c>
      <c r="T188" s="10" t="s">
        <v>198</v>
      </c>
      <c r="U188" s="8">
        <v>180.43333435058599</v>
      </c>
      <c r="V188" s="8">
        <f t="shared" si="31"/>
        <v>175.72066259822697</v>
      </c>
      <c r="W188" s="8">
        <f t="shared" si="26"/>
        <v>4.7126717523590287</v>
      </c>
      <c r="X188" s="11">
        <f t="shared" si="27"/>
        <v>22.20927504548272</v>
      </c>
    </row>
    <row r="189" spans="1:24" ht="16" x14ac:dyDescent="0.2">
      <c r="A189" s="10" t="s">
        <v>199</v>
      </c>
      <c r="B189" s="12">
        <v>498534</v>
      </c>
      <c r="C189" s="8">
        <f t="shared" si="28"/>
        <v>499131</v>
      </c>
      <c r="D189" s="8">
        <f t="shared" si="29"/>
        <v>597</v>
      </c>
      <c r="F189" s="10" t="s">
        <v>199</v>
      </c>
      <c r="G189" s="8">
        <v>181.36666870117199</v>
      </c>
      <c r="H189" s="8">
        <f t="shared" si="33"/>
        <v>178.85833358764648</v>
      </c>
      <c r="I189" s="8">
        <f t="shared" si="34"/>
        <v>2.5083351135255043</v>
      </c>
      <c r="J189" s="11">
        <f t="shared" si="35"/>
        <v>6.2917450417450045</v>
      </c>
      <c r="L189" s="10" t="s">
        <v>199</v>
      </c>
      <c r="M189" s="12">
        <v>498534</v>
      </c>
      <c r="N189" s="8">
        <f t="shared" si="30"/>
        <v>500092.80000000005</v>
      </c>
      <c r="O189" s="8">
        <f t="shared" si="36"/>
        <v>1558.8000000000466</v>
      </c>
      <c r="P189" s="11">
        <f t="shared" si="32"/>
        <v>2429857.4400001452</v>
      </c>
      <c r="T189" s="10" t="s">
        <v>199</v>
      </c>
      <c r="U189" s="8">
        <v>181.36666870117199</v>
      </c>
      <c r="V189" s="8">
        <f t="shared" si="31"/>
        <v>176.66319694869878</v>
      </c>
      <c r="W189" s="8">
        <f t="shared" si="26"/>
        <v>4.7034717524732059</v>
      </c>
      <c r="X189" s="11">
        <f t="shared" si="27"/>
        <v>22.122646526313371</v>
      </c>
    </row>
    <row r="190" spans="1:24" ht="16" x14ac:dyDescent="0.2">
      <c r="A190" s="10" t="s">
        <v>200</v>
      </c>
      <c r="B190" s="12">
        <v>494468</v>
      </c>
      <c r="C190" s="8">
        <f t="shared" si="28"/>
        <v>499642.5</v>
      </c>
      <c r="D190" s="8">
        <f t="shared" si="29"/>
        <v>5174.5</v>
      </c>
      <c r="F190" s="10" t="s">
        <v>200</v>
      </c>
      <c r="G190" s="8">
        <v>183.23333740234401</v>
      </c>
      <c r="H190" s="8">
        <f t="shared" si="33"/>
        <v>179.841667175293</v>
      </c>
      <c r="I190" s="8">
        <f t="shared" si="34"/>
        <v>3.3916702270510086</v>
      </c>
      <c r="J190" s="11">
        <f t="shared" si="35"/>
        <v>11.50342692906424</v>
      </c>
      <c r="L190" s="10" t="s">
        <v>200</v>
      </c>
      <c r="M190" s="12">
        <v>494468</v>
      </c>
      <c r="N190" s="8">
        <f t="shared" si="30"/>
        <v>498653.4</v>
      </c>
      <c r="O190" s="8">
        <f t="shared" si="36"/>
        <v>4185.4000000000233</v>
      </c>
      <c r="P190" s="11">
        <f t="shared" si="32"/>
        <v>17517573.160000194</v>
      </c>
      <c r="T190" s="10" t="s">
        <v>200</v>
      </c>
      <c r="U190" s="8">
        <v>183.23333740234401</v>
      </c>
      <c r="V190" s="8">
        <f t="shared" si="31"/>
        <v>177.60389129919344</v>
      </c>
      <c r="W190" s="8">
        <f t="shared" si="26"/>
        <v>5.6294461031505705</v>
      </c>
      <c r="X190" s="11">
        <f t="shared" si="27"/>
        <v>31.690663428277144</v>
      </c>
    </row>
    <row r="191" spans="1:24" ht="16" x14ac:dyDescent="0.2">
      <c r="A191" s="10" t="s">
        <v>201</v>
      </c>
      <c r="B191" s="12">
        <v>497335</v>
      </c>
      <c r="C191" s="8">
        <f t="shared" si="28"/>
        <v>496501</v>
      </c>
      <c r="D191" s="8">
        <f t="shared" si="29"/>
        <v>834</v>
      </c>
      <c r="F191" s="10" t="s">
        <v>201</v>
      </c>
      <c r="G191" s="8">
        <v>183.39999389648401</v>
      </c>
      <c r="H191" s="8">
        <f t="shared" si="33"/>
        <v>181.1333351135255</v>
      </c>
      <c r="I191" s="8">
        <f t="shared" si="34"/>
        <v>2.2666587829585012</v>
      </c>
      <c r="J191" s="11">
        <f t="shared" si="35"/>
        <v>5.137742038362914</v>
      </c>
      <c r="L191" s="10" t="s">
        <v>201</v>
      </c>
      <c r="M191" s="12">
        <v>497335</v>
      </c>
      <c r="N191" s="8">
        <f t="shared" si="30"/>
        <v>495502.9</v>
      </c>
      <c r="O191" s="8">
        <f t="shared" si="36"/>
        <v>1832.0999999999767</v>
      </c>
      <c r="P191" s="11">
        <f t="shared" si="32"/>
        <v>3356590.4099999145</v>
      </c>
      <c r="T191" s="10" t="s">
        <v>201</v>
      </c>
      <c r="U191" s="8">
        <v>183.39999389648401</v>
      </c>
      <c r="V191" s="8">
        <f t="shared" si="31"/>
        <v>178.72978051982355</v>
      </c>
      <c r="W191" s="8">
        <f t="shared" si="26"/>
        <v>4.6702133766604561</v>
      </c>
      <c r="X191" s="11">
        <f t="shared" si="27"/>
        <v>21.81089298353826</v>
      </c>
    </row>
    <row r="192" spans="1:24" ht="16" x14ac:dyDescent="0.2">
      <c r="A192" s="10" t="s">
        <v>202</v>
      </c>
      <c r="B192" s="12">
        <v>498889</v>
      </c>
      <c r="C192" s="8">
        <f t="shared" si="28"/>
        <v>495901.5</v>
      </c>
      <c r="D192" s="8">
        <f t="shared" si="29"/>
        <v>2987.5</v>
      </c>
      <c r="F192" s="10" t="s">
        <v>202</v>
      </c>
      <c r="G192" s="8">
        <v>184.39999389648401</v>
      </c>
      <c r="H192" s="8">
        <f t="shared" si="33"/>
        <v>182.10833358764651</v>
      </c>
      <c r="I192" s="8">
        <f t="shared" si="34"/>
        <v>2.2916603088374927</v>
      </c>
      <c r="J192" s="11">
        <f t="shared" si="35"/>
        <v>5.2517069711011528</v>
      </c>
      <c r="L192" s="10" t="s">
        <v>202</v>
      </c>
      <c r="M192" s="12">
        <v>498889</v>
      </c>
      <c r="N192" s="8">
        <f t="shared" si="30"/>
        <v>497168.2</v>
      </c>
      <c r="O192" s="8">
        <f t="shared" si="36"/>
        <v>1720.7999999999884</v>
      </c>
      <c r="P192" s="11">
        <f t="shared" si="32"/>
        <v>2961152.6399999601</v>
      </c>
      <c r="T192" s="10" t="s">
        <v>202</v>
      </c>
      <c r="U192" s="8">
        <v>184.39999389648401</v>
      </c>
      <c r="V192" s="8">
        <f t="shared" si="31"/>
        <v>179.66382319515563</v>
      </c>
      <c r="W192" s="8">
        <f t="shared" si="26"/>
        <v>4.7361707013283763</v>
      </c>
      <c r="X192" s="11">
        <f t="shared" si="27"/>
        <v>22.431312912121324</v>
      </c>
    </row>
    <row r="193" spans="1:24" ht="16" x14ac:dyDescent="0.2">
      <c r="A193" s="10" t="s">
        <v>203</v>
      </c>
      <c r="B193" s="12">
        <v>502022</v>
      </c>
      <c r="C193" s="8">
        <f t="shared" si="28"/>
        <v>498112</v>
      </c>
      <c r="D193" s="8">
        <f t="shared" si="29"/>
        <v>3910</v>
      </c>
      <c r="F193" s="10" t="s">
        <v>203</v>
      </c>
      <c r="G193" s="8">
        <v>184.80000305175801</v>
      </c>
      <c r="H193" s="8">
        <f t="shared" si="33"/>
        <v>183.09999847412101</v>
      </c>
      <c r="I193" s="8">
        <f t="shared" si="34"/>
        <v>1.700004577637003</v>
      </c>
      <c r="J193" s="11">
        <f t="shared" si="35"/>
        <v>2.8900155639867648</v>
      </c>
      <c r="L193" s="10" t="s">
        <v>203</v>
      </c>
      <c r="M193" s="12">
        <v>502022</v>
      </c>
      <c r="N193" s="8">
        <f t="shared" si="30"/>
        <v>498291.5</v>
      </c>
      <c r="O193" s="8">
        <f t="shared" si="36"/>
        <v>3730.5</v>
      </c>
      <c r="P193" s="11">
        <f t="shared" si="32"/>
        <v>13916630.25</v>
      </c>
      <c r="T193" s="10" t="s">
        <v>203</v>
      </c>
      <c r="U193" s="8">
        <v>184.80000305175801</v>
      </c>
      <c r="V193" s="8">
        <f t="shared" si="31"/>
        <v>180.61105733542129</v>
      </c>
      <c r="W193" s="8">
        <f t="shared" si="26"/>
        <v>4.1889457163367183</v>
      </c>
      <c r="X193" s="11">
        <f t="shared" si="27"/>
        <v>17.547266214415743</v>
      </c>
    </row>
    <row r="194" spans="1:24" ht="16" x14ac:dyDescent="0.2">
      <c r="A194" s="10" t="s">
        <v>204</v>
      </c>
      <c r="B194" s="12">
        <v>507510</v>
      </c>
      <c r="C194" s="8">
        <f t="shared" si="28"/>
        <v>500455.5</v>
      </c>
      <c r="D194" s="8">
        <f t="shared" si="29"/>
        <v>7054.5</v>
      </c>
      <c r="F194" s="10" t="s">
        <v>204</v>
      </c>
      <c r="G194" s="8">
        <v>186.56666564941401</v>
      </c>
      <c r="H194" s="8">
        <f t="shared" si="33"/>
        <v>183.95833206176752</v>
      </c>
      <c r="I194" s="8">
        <f t="shared" si="34"/>
        <v>2.6083335876464844</v>
      </c>
      <c r="J194" s="11">
        <f t="shared" si="35"/>
        <v>6.8034041044447804</v>
      </c>
      <c r="L194" s="10" t="s">
        <v>204</v>
      </c>
      <c r="M194" s="12">
        <v>507510</v>
      </c>
      <c r="N194" s="8">
        <f t="shared" si="30"/>
        <v>501240.00000000006</v>
      </c>
      <c r="O194" s="8">
        <f t="shared" si="36"/>
        <v>6269.9999999999418</v>
      </c>
      <c r="P194" s="11">
        <f t="shared" si="32"/>
        <v>39312899.99999927</v>
      </c>
      <c r="T194" s="10" t="s">
        <v>204</v>
      </c>
      <c r="U194" s="8">
        <v>186.56666564941401</v>
      </c>
      <c r="V194" s="8">
        <f t="shared" si="31"/>
        <v>181.44884647868864</v>
      </c>
      <c r="W194" s="8">
        <f t="shared" si="26"/>
        <v>5.1178191707253688</v>
      </c>
      <c r="X194" s="11">
        <f t="shared" si="27"/>
        <v>26.192073064244102</v>
      </c>
    </row>
    <row r="195" spans="1:24" ht="16" x14ac:dyDescent="0.2">
      <c r="A195" s="10" t="s">
        <v>205</v>
      </c>
      <c r="B195" s="12">
        <v>505843</v>
      </c>
      <c r="C195" s="8">
        <f t="shared" si="28"/>
        <v>504766</v>
      </c>
      <c r="D195" s="8">
        <f t="shared" si="29"/>
        <v>1077</v>
      </c>
      <c r="F195" s="10" t="s">
        <v>205</v>
      </c>
      <c r="G195" s="8">
        <v>188.60000610351599</v>
      </c>
      <c r="H195" s="8">
        <f t="shared" si="33"/>
        <v>184.79166412353499</v>
      </c>
      <c r="I195" s="8">
        <f t="shared" si="34"/>
        <v>3.8083419799810088</v>
      </c>
      <c r="J195" s="11">
        <f t="shared" si="35"/>
        <v>14.503468636485669</v>
      </c>
      <c r="L195" s="10" t="s">
        <v>205</v>
      </c>
      <c r="M195" s="12">
        <v>505843</v>
      </c>
      <c r="N195" s="8">
        <f t="shared" si="30"/>
        <v>506099.10000000003</v>
      </c>
      <c r="O195" s="8">
        <f t="shared" si="36"/>
        <v>256.10000000003492</v>
      </c>
      <c r="P195" s="11">
        <f t="shared" si="32"/>
        <v>65587.210000017891</v>
      </c>
      <c r="T195" s="10" t="s">
        <v>205</v>
      </c>
      <c r="U195" s="8">
        <v>188.60000610351599</v>
      </c>
      <c r="V195" s="8">
        <f t="shared" si="31"/>
        <v>182.47241031283372</v>
      </c>
      <c r="W195" s="8">
        <f t="shared" si="26"/>
        <v>6.1275957906822782</v>
      </c>
      <c r="X195" s="11">
        <f t="shared" si="27"/>
        <v>37.547430173987173</v>
      </c>
    </row>
    <row r="196" spans="1:24" ht="16" x14ac:dyDescent="0.2">
      <c r="A196" s="10" t="s">
        <v>206</v>
      </c>
      <c r="B196" s="12">
        <v>504948.90625</v>
      </c>
      <c r="C196" s="8">
        <f t="shared" si="28"/>
        <v>506676.5</v>
      </c>
      <c r="D196" s="8">
        <f t="shared" si="29"/>
        <v>1727.59375</v>
      </c>
      <c r="F196" s="10" t="s">
        <v>206</v>
      </c>
      <c r="G196" s="8">
        <v>189.36666870117199</v>
      </c>
      <c r="H196" s="8">
        <f t="shared" si="33"/>
        <v>186.091667175293</v>
      </c>
      <c r="I196" s="8">
        <f t="shared" si="34"/>
        <v>3.2750015258789915</v>
      </c>
      <c r="J196" s="11">
        <f t="shared" si="35"/>
        <v>10.725634994509722</v>
      </c>
      <c r="L196" s="10" t="s">
        <v>206</v>
      </c>
      <c r="M196" s="12">
        <v>504948.90625</v>
      </c>
      <c r="N196" s="8">
        <f t="shared" si="30"/>
        <v>505627.60000000003</v>
      </c>
      <c r="O196" s="8">
        <f t="shared" si="36"/>
        <v>678.69375000003492</v>
      </c>
      <c r="P196" s="11">
        <f t="shared" si="32"/>
        <v>460625.20628910989</v>
      </c>
      <c r="T196" s="10" t="s">
        <v>206</v>
      </c>
      <c r="U196" s="8">
        <v>189.36666870117199</v>
      </c>
      <c r="V196" s="8">
        <f t="shared" si="31"/>
        <v>183.69792947097017</v>
      </c>
      <c r="W196" s="8">
        <f t="shared" si="26"/>
        <v>5.6687392302018225</v>
      </c>
      <c r="X196" s="11">
        <f t="shared" si="27"/>
        <v>32.134604460029152</v>
      </c>
    </row>
    <row r="197" spans="1:24" ht="16" x14ac:dyDescent="0.2">
      <c r="A197" s="10" t="s">
        <v>207</v>
      </c>
      <c r="B197" s="12">
        <v>505073.6875</v>
      </c>
      <c r="C197" s="8">
        <f t="shared" si="28"/>
        <v>505395.953125</v>
      </c>
      <c r="D197" s="8">
        <f t="shared" si="29"/>
        <v>322.265625</v>
      </c>
      <c r="F197" s="10" t="s">
        <v>207</v>
      </c>
      <c r="G197" s="8">
        <v>191.03334045410199</v>
      </c>
      <c r="H197" s="8">
        <f t="shared" si="33"/>
        <v>187.33333587646499</v>
      </c>
      <c r="I197" s="8">
        <f t="shared" si="34"/>
        <v>3.700004577637003</v>
      </c>
      <c r="J197" s="11">
        <f t="shared" si="35"/>
        <v>13.690033874534777</v>
      </c>
      <c r="L197" s="10" t="s">
        <v>207</v>
      </c>
      <c r="M197" s="12">
        <v>505073.6875</v>
      </c>
      <c r="N197" s="8">
        <f t="shared" si="30"/>
        <v>505294.42499999999</v>
      </c>
      <c r="O197" s="8">
        <f t="shared" si="36"/>
        <v>220.73749999998836</v>
      </c>
      <c r="P197" s="11">
        <f t="shared" si="32"/>
        <v>48725.043906244864</v>
      </c>
      <c r="T197" s="10" t="s">
        <v>207</v>
      </c>
      <c r="U197" s="8">
        <v>191.03334045410199</v>
      </c>
      <c r="V197" s="8">
        <f t="shared" si="31"/>
        <v>184.83167731701053</v>
      </c>
      <c r="W197" s="8">
        <f t="shared" si="26"/>
        <v>6.2016631370914581</v>
      </c>
      <c r="X197" s="11">
        <f t="shared" si="27"/>
        <v>38.460625665959064</v>
      </c>
    </row>
    <row r="198" spans="1:24" ht="16" x14ac:dyDescent="0.2">
      <c r="A198" s="10" t="s">
        <v>208</v>
      </c>
      <c r="B198" s="12">
        <v>508505.5</v>
      </c>
      <c r="C198" s="8">
        <f t="shared" si="28"/>
        <v>505011.296875</v>
      </c>
      <c r="D198" s="8">
        <f t="shared" si="29"/>
        <v>3494.203125</v>
      </c>
      <c r="F198" s="10" t="s">
        <v>208</v>
      </c>
      <c r="G198" s="8">
        <v>192.16667175293</v>
      </c>
      <c r="H198" s="8">
        <f t="shared" si="33"/>
        <v>188.89167022705101</v>
      </c>
      <c r="I198" s="8">
        <f t="shared" si="34"/>
        <v>3.2750015258789915</v>
      </c>
      <c r="J198" s="11">
        <f t="shared" si="35"/>
        <v>10.725634994509722</v>
      </c>
      <c r="L198" s="10" t="s">
        <v>208</v>
      </c>
      <c r="M198" s="12">
        <v>508505.5</v>
      </c>
      <c r="N198" s="8">
        <f t="shared" si="30"/>
        <v>505138.140625</v>
      </c>
      <c r="O198" s="8">
        <f t="shared" si="36"/>
        <v>3367.359375</v>
      </c>
      <c r="P198" s="11">
        <f t="shared" si="32"/>
        <v>11339109.160400391</v>
      </c>
      <c r="T198" s="10" t="s">
        <v>208</v>
      </c>
      <c r="U198" s="8">
        <v>192.16667175293</v>
      </c>
      <c r="V198" s="8">
        <f t="shared" si="31"/>
        <v>186.07200994442883</v>
      </c>
      <c r="W198" s="8">
        <f t="shared" si="26"/>
        <v>6.0946618085011721</v>
      </c>
      <c r="X198" s="11">
        <f t="shared" si="27"/>
        <v>37.144902560002777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261D-A338-7A46-BF5E-2C148AE63125}">
  <dimension ref="A1:R421"/>
  <sheetViews>
    <sheetView workbookViewId="0">
      <selection activeCell="K25" sqref="K25"/>
    </sheetView>
  </sheetViews>
  <sheetFormatPr baseColWidth="10" defaultRowHeight="16" x14ac:dyDescent="0.2"/>
  <cols>
    <col min="1" max="1" width="14" customWidth="1"/>
    <col min="2" max="3" width="13.1640625" customWidth="1"/>
    <col min="5" max="5" width="18.6640625" bestFit="1" customWidth="1"/>
    <col min="6" max="6" width="15.1640625" bestFit="1" customWidth="1"/>
    <col min="7" max="7" width="22" bestFit="1" customWidth="1"/>
    <col min="8" max="8" width="15.1640625" bestFit="1" customWidth="1"/>
    <col min="10" max="10" width="17.83203125" bestFit="1" customWidth="1"/>
    <col min="11" max="11" width="12.83203125" bestFit="1" customWidth="1"/>
    <col min="12" max="12" width="13.5" bestFit="1" customWidth="1"/>
  </cols>
  <sheetData>
    <row r="1" spans="1:15" ht="21" x14ac:dyDescent="0.25">
      <c r="A1" s="15" t="s">
        <v>250</v>
      </c>
      <c r="B1" s="15" t="s">
        <v>212</v>
      </c>
      <c r="C1" s="15" t="s">
        <v>213</v>
      </c>
      <c r="D1" s="15" t="s">
        <v>211</v>
      </c>
      <c r="E1" s="15" t="s">
        <v>214</v>
      </c>
      <c r="F1" s="15" t="s">
        <v>216</v>
      </c>
      <c r="G1" s="15" t="s">
        <v>215</v>
      </c>
      <c r="H1" s="15" t="s">
        <v>217</v>
      </c>
    </row>
    <row r="2" spans="1:15" x14ac:dyDescent="0.2">
      <c r="A2" s="14">
        <v>690.79998779296875</v>
      </c>
      <c r="B2" s="14">
        <v>22.690000534057617</v>
      </c>
      <c r="C2" s="14">
        <v>2.0408000946044922</v>
      </c>
      <c r="D2" s="14">
        <v>17.889909744262695</v>
      </c>
      <c r="E2">
        <f>IF(B2&gt;15,1,0)</f>
        <v>1</v>
      </c>
      <c r="F2">
        <f>D2*E2</f>
        <v>17.889909744262695</v>
      </c>
      <c r="G2">
        <f>IF(C2&gt;44,1,0)</f>
        <v>0</v>
      </c>
      <c r="H2">
        <f>D2*G2</f>
        <v>0</v>
      </c>
    </row>
    <row r="3" spans="1:15" x14ac:dyDescent="0.2">
      <c r="A3" s="14">
        <v>661.20001220703125</v>
      </c>
      <c r="B3" s="14">
        <v>9.824000358581543</v>
      </c>
      <c r="C3" s="14">
        <v>47.916698455810547</v>
      </c>
      <c r="D3" s="14">
        <v>21.524663925170898</v>
      </c>
      <c r="E3">
        <f t="shared" ref="E3:E66" si="0">IF(B3&gt;15,1,0)</f>
        <v>0</v>
      </c>
      <c r="F3">
        <f>D3*E3</f>
        <v>0</v>
      </c>
      <c r="G3">
        <f t="shared" ref="G3:G66" si="1">IF(C3&gt;44,1,0)</f>
        <v>1</v>
      </c>
      <c r="H3">
        <f>D3*G3</f>
        <v>21.524663925170898</v>
      </c>
      <c r="J3" t="s">
        <v>218</v>
      </c>
    </row>
    <row r="4" spans="1:15" ht="17" thickBot="1" x14ac:dyDescent="0.25">
      <c r="A4" s="14">
        <v>643.5999755859375</v>
      </c>
      <c r="B4" s="14">
        <v>8.9779996871948242</v>
      </c>
      <c r="C4" s="14">
        <v>76.322601318359375</v>
      </c>
      <c r="D4" s="14">
        <v>18.697225570678711</v>
      </c>
      <c r="E4">
        <f t="shared" si="0"/>
        <v>0</v>
      </c>
      <c r="F4">
        <f>D4*E4</f>
        <v>0</v>
      </c>
      <c r="G4">
        <f t="shared" si="1"/>
        <v>1</v>
      </c>
      <c r="H4">
        <f>D4*G4</f>
        <v>18.697225570678711</v>
      </c>
    </row>
    <row r="5" spans="1:15" x14ac:dyDescent="0.2">
      <c r="A5" s="14">
        <v>647.70001220703125</v>
      </c>
      <c r="B5" s="14">
        <v>8.9779996871948242</v>
      </c>
      <c r="C5" s="14">
        <v>77.049201965332031</v>
      </c>
      <c r="D5" s="14">
        <v>17.357143402099609</v>
      </c>
      <c r="E5">
        <f t="shared" si="0"/>
        <v>0</v>
      </c>
      <c r="F5">
        <f>D5*E5</f>
        <v>0</v>
      </c>
      <c r="G5">
        <f t="shared" si="1"/>
        <v>1</v>
      </c>
      <c r="H5">
        <f>D5*G5</f>
        <v>17.357143402099609</v>
      </c>
      <c r="J5" s="19" t="s">
        <v>219</v>
      </c>
      <c r="K5" s="19"/>
    </row>
    <row r="6" spans="1:15" x14ac:dyDescent="0.2">
      <c r="A6" s="14">
        <v>640.8499755859375</v>
      </c>
      <c r="B6" s="14">
        <v>9.0803327560424805</v>
      </c>
      <c r="C6" s="14">
        <v>78.427001953125</v>
      </c>
      <c r="D6" s="14">
        <v>18.671329498291016</v>
      </c>
      <c r="E6">
        <f t="shared" si="0"/>
        <v>0</v>
      </c>
      <c r="F6">
        <f>D6*E6</f>
        <v>0</v>
      </c>
      <c r="G6">
        <f t="shared" si="1"/>
        <v>1</v>
      </c>
      <c r="H6">
        <f>D6*G6</f>
        <v>18.671329498291016</v>
      </c>
      <c r="J6" s="16" t="s">
        <v>220</v>
      </c>
      <c r="K6" s="16">
        <v>0.63228911660756681</v>
      </c>
    </row>
    <row r="7" spans="1:15" x14ac:dyDescent="0.2">
      <c r="A7" s="14">
        <v>605.550048828125</v>
      </c>
      <c r="B7" s="14">
        <v>10.414999961853027</v>
      </c>
      <c r="C7" s="14">
        <v>86.956497192382812</v>
      </c>
      <c r="D7" s="14">
        <v>21.40625</v>
      </c>
      <c r="E7">
        <f t="shared" si="0"/>
        <v>0</v>
      </c>
      <c r="F7">
        <f>D7*E7</f>
        <v>0</v>
      </c>
      <c r="G7">
        <f t="shared" si="1"/>
        <v>1</v>
      </c>
      <c r="H7">
        <f>D7*G7</f>
        <v>21.40625</v>
      </c>
      <c r="J7" s="16" t="s">
        <v>221</v>
      </c>
      <c r="K7" s="16">
        <v>0.39978952698037717</v>
      </c>
    </row>
    <row r="8" spans="1:15" x14ac:dyDescent="0.2">
      <c r="A8" s="14">
        <v>606.75</v>
      </c>
      <c r="B8" s="14">
        <v>6.5770001411437988</v>
      </c>
      <c r="C8" s="14">
        <v>94.623703002929688</v>
      </c>
      <c r="D8" s="14">
        <v>19.5</v>
      </c>
      <c r="E8">
        <f t="shared" si="0"/>
        <v>0</v>
      </c>
      <c r="F8">
        <f>D8*E8</f>
        <v>0</v>
      </c>
      <c r="G8">
        <f t="shared" si="1"/>
        <v>1</v>
      </c>
      <c r="H8">
        <f>D8*G8</f>
        <v>19.5</v>
      </c>
      <c r="J8" s="16" t="s">
        <v>222</v>
      </c>
      <c r="K8" s="16">
        <v>0.39546108606917796</v>
      </c>
    </row>
    <row r="9" spans="1:15" x14ac:dyDescent="0.2">
      <c r="A9" s="14">
        <v>609</v>
      </c>
      <c r="B9" s="14">
        <v>8.1739997863769531</v>
      </c>
      <c r="C9" s="14">
        <v>100</v>
      </c>
      <c r="D9" s="14">
        <v>20.89411735534668</v>
      </c>
      <c r="E9">
        <f t="shared" si="0"/>
        <v>0</v>
      </c>
      <c r="F9">
        <f>D9*E9</f>
        <v>0</v>
      </c>
      <c r="G9">
        <f t="shared" si="1"/>
        <v>1</v>
      </c>
      <c r="H9">
        <f>D9*G9</f>
        <v>20.89411735534668</v>
      </c>
      <c r="J9" s="16" t="s">
        <v>223</v>
      </c>
      <c r="K9" s="16">
        <v>14.814378017236734</v>
      </c>
    </row>
    <row r="10" spans="1:15" ht="17" thickBot="1" x14ac:dyDescent="0.25">
      <c r="A10" s="14">
        <v>612.5</v>
      </c>
      <c r="B10" s="14">
        <v>7.3850002288818359</v>
      </c>
      <c r="C10" s="14">
        <v>93.139801025390625</v>
      </c>
      <c r="D10" s="14">
        <v>19.947368621826172</v>
      </c>
      <c r="E10">
        <f t="shared" si="0"/>
        <v>0</v>
      </c>
      <c r="F10">
        <f>D10*E10</f>
        <v>0</v>
      </c>
      <c r="G10">
        <f t="shared" si="1"/>
        <v>1</v>
      </c>
      <c r="H10">
        <f>D10*G10</f>
        <v>19.947368621826172</v>
      </c>
      <c r="J10" s="17" t="s">
        <v>224</v>
      </c>
      <c r="K10" s="17">
        <v>420</v>
      </c>
    </row>
    <row r="11" spans="1:15" x14ac:dyDescent="0.2">
      <c r="A11" s="14">
        <v>612.6500244140625</v>
      </c>
      <c r="B11" s="14">
        <v>11.613332748413086</v>
      </c>
      <c r="C11" s="14">
        <v>87.316398620605469</v>
      </c>
      <c r="D11" s="14">
        <v>20.80555534362793</v>
      </c>
      <c r="E11">
        <f t="shared" si="0"/>
        <v>0</v>
      </c>
      <c r="F11">
        <f>D11*E11</f>
        <v>0</v>
      </c>
      <c r="G11">
        <f t="shared" si="1"/>
        <v>1</v>
      </c>
      <c r="H11">
        <f>D11*G11</f>
        <v>20.80555534362793</v>
      </c>
    </row>
    <row r="12" spans="1:15" ht="17" thickBot="1" x14ac:dyDescent="0.25">
      <c r="A12" s="14">
        <v>615.75</v>
      </c>
      <c r="B12" s="14">
        <v>8.930999755859375</v>
      </c>
      <c r="C12" s="14">
        <v>85.874397277832031</v>
      </c>
      <c r="D12" s="14">
        <v>21.238094329833984</v>
      </c>
      <c r="E12">
        <f t="shared" si="0"/>
        <v>0</v>
      </c>
      <c r="F12">
        <f>D12*E12</f>
        <v>0</v>
      </c>
      <c r="G12">
        <f t="shared" si="1"/>
        <v>1</v>
      </c>
      <c r="H12">
        <f>D12*G12</f>
        <v>21.238094329833984</v>
      </c>
      <c r="J12" t="s">
        <v>225</v>
      </c>
    </row>
    <row r="13" spans="1:15" x14ac:dyDescent="0.2">
      <c r="A13" s="14">
        <v>616.29998779296875</v>
      </c>
      <c r="B13" s="14">
        <v>7.3850002288818359</v>
      </c>
      <c r="C13" s="14">
        <v>98.605598449707031</v>
      </c>
      <c r="D13" s="14">
        <v>21</v>
      </c>
      <c r="E13">
        <f t="shared" si="0"/>
        <v>0</v>
      </c>
      <c r="F13">
        <f>D13*E13</f>
        <v>0</v>
      </c>
      <c r="G13">
        <f t="shared" si="1"/>
        <v>1</v>
      </c>
      <c r="H13">
        <f>D13*G13</f>
        <v>21</v>
      </c>
      <c r="J13" s="18"/>
      <c r="K13" s="18" t="s">
        <v>230</v>
      </c>
      <c r="L13" s="18" t="s">
        <v>231</v>
      </c>
      <c r="M13" s="18" t="s">
        <v>232</v>
      </c>
      <c r="N13" s="18" t="s">
        <v>233</v>
      </c>
      <c r="O13" s="18" t="s">
        <v>234</v>
      </c>
    </row>
    <row r="14" spans="1:15" x14ac:dyDescent="0.2">
      <c r="A14" s="14">
        <v>616.29998779296875</v>
      </c>
      <c r="B14" s="14">
        <v>5.3350000381469727</v>
      </c>
      <c r="C14" s="14">
        <v>98.13079833984375</v>
      </c>
      <c r="D14" s="14">
        <v>20.600000381469727</v>
      </c>
      <c r="E14">
        <f t="shared" si="0"/>
        <v>0</v>
      </c>
      <c r="F14">
        <f>D14*E14</f>
        <v>0</v>
      </c>
      <c r="G14">
        <f t="shared" si="1"/>
        <v>1</v>
      </c>
      <c r="H14">
        <f>D14*G14</f>
        <v>20.600000381469727</v>
      </c>
      <c r="J14" s="16" t="s">
        <v>226</v>
      </c>
      <c r="K14" s="16">
        <v>3</v>
      </c>
      <c r="L14" s="16">
        <v>60811.82249194452</v>
      </c>
      <c r="M14" s="16">
        <v>20270.607497314839</v>
      </c>
      <c r="N14" s="16">
        <v>92.363401784226895</v>
      </c>
      <c r="O14" s="16">
        <v>7.9777071362567457E-46</v>
      </c>
    </row>
    <row r="15" spans="1:15" x14ac:dyDescent="0.2">
      <c r="A15" s="14">
        <v>616.29998779296875</v>
      </c>
      <c r="B15" s="14">
        <v>8.2790002822875977</v>
      </c>
      <c r="C15" s="14">
        <v>77.148399353027344</v>
      </c>
      <c r="D15" s="14">
        <v>20.008216857910156</v>
      </c>
      <c r="E15">
        <f t="shared" si="0"/>
        <v>0</v>
      </c>
      <c r="F15">
        <f>D15*E15</f>
        <v>0</v>
      </c>
      <c r="G15">
        <f t="shared" si="1"/>
        <v>1</v>
      </c>
      <c r="H15">
        <f>D15*G15</f>
        <v>20.008216857910156</v>
      </c>
      <c r="J15" s="16" t="s">
        <v>227</v>
      </c>
      <c r="K15" s="16">
        <v>416</v>
      </c>
      <c r="L15" s="16">
        <v>91297.771151636189</v>
      </c>
      <c r="M15" s="16">
        <v>219.46579603758698</v>
      </c>
      <c r="N15" s="16"/>
      <c r="O15" s="16"/>
    </row>
    <row r="16" spans="1:15" ht="17" thickBot="1" x14ac:dyDescent="0.25">
      <c r="A16" s="14">
        <v>616.45001220703125</v>
      </c>
      <c r="B16" s="14">
        <v>9.630000114440918</v>
      </c>
      <c r="C16" s="14">
        <v>76.271202087402344</v>
      </c>
      <c r="D16" s="14">
        <v>18.027778625488281</v>
      </c>
      <c r="E16">
        <f t="shared" si="0"/>
        <v>0</v>
      </c>
      <c r="F16">
        <f>D16*E16</f>
        <v>0</v>
      </c>
      <c r="G16">
        <f t="shared" si="1"/>
        <v>1</v>
      </c>
      <c r="H16">
        <f>D16*G16</f>
        <v>18.027778625488281</v>
      </c>
      <c r="J16" s="17" t="s">
        <v>228</v>
      </c>
      <c r="K16" s="17">
        <v>419</v>
      </c>
      <c r="L16" s="17">
        <v>152109.59364358071</v>
      </c>
      <c r="M16" s="17"/>
      <c r="N16" s="17"/>
      <c r="O16" s="17"/>
    </row>
    <row r="17" spans="1:18" ht="17" thickBot="1" x14ac:dyDescent="0.25">
      <c r="A17" s="14">
        <v>617.3499755859375</v>
      </c>
      <c r="B17" s="14">
        <v>7.4539999961853027</v>
      </c>
      <c r="C17" s="14">
        <v>94.295700073242188</v>
      </c>
      <c r="D17" s="14">
        <v>20.251960754394531</v>
      </c>
      <c r="E17">
        <f t="shared" si="0"/>
        <v>0</v>
      </c>
      <c r="F17">
        <f>D17*E17</f>
        <v>0</v>
      </c>
      <c r="G17">
        <f t="shared" si="1"/>
        <v>1</v>
      </c>
      <c r="H17">
        <f>D17*G17</f>
        <v>20.251960754394531</v>
      </c>
    </row>
    <row r="18" spans="1:18" x14ac:dyDescent="0.2">
      <c r="A18" s="14">
        <v>618.050048828125</v>
      </c>
      <c r="B18" s="14">
        <v>6.2160000801086426</v>
      </c>
      <c r="C18" s="14">
        <v>97.759696960449219</v>
      </c>
      <c r="D18" s="14">
        <v>16.977869033813477</v>
      </c>
      <c r="E18">
        <f t="shared" si="0"/>
        <v>0</v>
      </c>
      <c r="F18">
        <f>D18*E18</f>
        <v>0</v>
      </c>
      <c r="G18">
        <f t="shared" si="1"/>
        <v>1</v>
      </c>
      <c r="H18">
        <f>D18*G18</f>
        <v>16.977869033813477</v>
      </c>
      <c r="J18" s="18"/>
      <c r="K18" s="18" t="s">
        <v>235</v>
      </c>
      <c r="L18" s="18" t="s">
        <v>223</v>
      </c>
      <c r="M18" s="18" t="s">
        <v>236</v>
      </c>
      <c r="N18" s="18" t="s">
        <v>237</v>
      </c>
      <c r="O18" s="18" t="s">
        <v>238</v>
      </c>
      <c r="P18" s="18" t="s">
        <v>239</v>
      </c>
      <c r="Q18" s="18" t="s">
        <v>244</v>
      </c>
      <c r="R18" s="18" t="s">
        <v>245</v>
      </c>
    </row>
    <row r="19" spans="1:18" x14ac:dyDescent="0.2">
      <c r="A19" s="14">
        <v>618.300048828125</v>
      </c>
      <c r="B19" s="14">
        <v>7.7639999389648438</v>
      </c>
      <c r="C19" s="14">
        <v>77.909698486328125</v>
      </c>
      <c r="D19" s="14">
        <v>16.509803771972656</v>
      </c>
      <c r="E19">
        <f t="shared" si="0"/>
        <v>0</v>
      </c>
      <c r="F19">
        <f>D19*E19</f>
        <v>0</v>
      </c>
      <c r="G19">
        <f t="shared" si="1"/>
        <v>1</v>
      </c>
      <c r="H19">
        <f>D19*G19</f>
        <v>16.509803771972656</v>
      </c>
      <c r="J19" s="16" t="s">
        <v>229</v>
      </c>
      <c r="K19" s="16">
        <v>665.97844224376502</v>
      </c>
      <c r="L19" s="16">
        <v>9.3266481468875195</v>
      </c>
      <c r="M19" s="16">
        <v>71.405979056475374</v>
      </c>
      <c r="N19" s="16">
        <v>1.3869889273525344E-235</v>
      </c>
      <c r="O19" s="16">
        <v>647.64520942132083</v>
      </c>
      <c r="P19" s="16">
        <v>684.3116750662092</v>
      </c>
      <c r="Q19" s="16">
        <v>647.64520942132083</v>
      </c>
      <c r="R19" s="16">
        <v>684.3116750662092</v>
      </c>
    </row>
    <row r="20" spans="1:18" x14ac:dyDescent="0.2">
      <c r="A20" s="14">
        <v>619.79998779296875</v>
      </c>
      <c r="B20" s="14">
        <v>7.0219998359680176</v>
      </c>
      <c r="C20" s="14">
        <v>94.971199035644531</v>
      </c>
      <c r="D20" s="14">
        <v>22.704023361206055</v>
      </c>
      <c r="E20">
        <f t="shared" si="0"/>
        <v>0</v>
      </c>
      <c r="F20">
        <f>D20*E20</f>
        <v>0</v>
      </c>
      <c r="G20">
        <f t="shared" si="1"/>
        <v>1</v>
      </c>
      <c r="H20">
        <f>D20*G20</f>
        <v>22.704023361206055</v>
      </c>
      <c r="J20" s="16" t="s">
        <v>211</v>
      </c>
      <c r="K20" s="16">
        <v>-1.0575403058560606</v>
      </c>
      <c r="L20" s="16">
        <v>0.47024513366532561</v>
      </c>
      <c r="M20" s="16">
        <v>-2.2489128119478088</v>
      </c>
      <c r="N20" s="16">
        <v>2.5040563272002637E-2</v>
      </c>
      <c r="O20" s="16">
        <v>-1.981893126218949</v>
      </c>
      <c r="P20" s="16">
        <v>-0.13318748549317228</v>
      </c>
      <c r="Q20" s="16">
        <v>-1.981893126218949</v>
      </c>
      <c r="R20" s="16">
        <v>-0.13318748549317228</v>
      </c>
    </row>
    <row r="21" spans="1:18" x14ac:dyDescent="0.2">
      <c r="A21" s="14">
        <v>620.29998779296875</v>
      </c>
      <c r="B21" s="14">
        <v>5.6989998817443848</v>
      </c>
      <c r="C21" s="14">
        <v>93.229202270507812</v>
      </c>
      <c r="D21" s="14">
        <v>19.911111831665039</v>
      </c>
      <c r="E21">
        <f t="shared" si="0"/>
        <v>0</v>
      </c>
      <c r="F21">
        <f>D21*E21</f>
        <v>0</v>
      </c>
      <c r="G21">
        <f t="shared" si="1"/>
        <v>1</v>
      </c>
      <c r="H21">
        <f>D21*G21</f>
        <v>19.911111831665039</v>
      </c>
      <c r="J21" s="16" t="s">
        <v>214</v>
      </c>
      <c r="K21" s="16">
        <v>72.64289723554235</v>
      </c>
      <c r="L21" s="16">
        <v>15.95906207220051</v>
      </c>
      <c r="M21" s="16">
        <v>4.5518274762575697</v>
      </c>
      <c r="N21" s="16">
        <v>6.9917366585425095E-6</v>
      </c>
      <c r="O21" s="16">
        <v>41.272441741825681</v>
      </c>
      <c r="P21" s="16">
        <v>104.01335272925903</v>
      </c>
      <c r="Q21" s="16">
        <v>41.272441741825681</v>
      </c>
      <c r="R21" s="16">
        <v>104.01335272925903</v>
      </c>
    </row>
    <row r="22" spans="1:18" ht="17" thickBot="1" x14ac:dyDescent="0.25">
      <c r="A22" s="14">
        <v>620.5</v>
      </c>
      <c r="B22" s="14">
        <v>7.9409999847412109</v>
      </c>
      <c r="C22" s="14">
        <v>100</v>
      </c>
      <c r="D22" s="14">
        <v>18.333333969116211</v>
      </c>
      <c r="E22">
        <f t="shared" si="0"/>
        <v>0</v>
      </c>
      <c r="F22">
        <f>D22*E22</f>
        <v>0</v>
      </c>
      <c r="G22">
        <f t="shared" si="1"/>
        <v>1</v>
      </c>
      <c r="H22">
        <f>D22*G22</f>
        <v>18.333333969116211</v>
      </c>
      <c r="J22" s="17" t="s">
        <v>216</v>
      </c>
      <c r="K22" s="17">
        <v>-2.5579532847167328</v>
      </c>
      <c r="L22" s="17">
        <v>0.81175447376666288</v>
      </c>
      <c r="M22" s="17">
        <v>-3.1511415919242731</v>
      </c>
      <c r="N22" s="17">
        <v>1.7439105093405951E-3</v>
      </c>
      <c r="O22" s="17">
        <v>-4.1536051767837989</v>
      </c>
      <c r="P22" s="17">
        <v>-0.96230139264966685</v>
      </c>
      <c r="Q22" s="17">
        <v>-4.1536051767837989</v>
      </c>
      <c r="R22" s="17">
        <v>-0.96230139264966685</v>
      </c>
    </row>
    <row r="23" spans="1:18" x14ac:dyDescent="0.2">
      <c r="A23" s="14">
        <v>621.4000244140625</v>
      </c>
      <c r="B23" s="14">
        <v>9.630000114440918</v>
      </c>
      <c r="C23" s="14">
        <v>91.546401977539062</v>
      </c>
      <c r="D23" s="14">
        <v>22.619047164916992</v>
      </c>
      <c r="E23">
        <f t="shared" si="0"/>
        <v>0</v>
      </c>
      <c r="F23">
        <f>D23*E23</f>
        <v>0</v>
      </c>
      <c r="G23">
        <f t="shared" si="1"/>
        <v>1</v>
      </c>
      <c r="H23">
        <f>D23*G23</f>
        <v>22.619047164916992</v>
      </c>
    </row>
    <row r="24" spans="1:18" x14ac:dyDescent="0.2">
      <c r="A24" s="14">
        <v>621.75</v>
      </c>
      <c r="B24" s="14">
        <v>7.4050002098083496</v>
      </c>
      <c r="C24" s="14">
        <v>70.816703796386719</v>
      </c>
      <c r="D24" s="14">
        <v>19.448276519775391</v>
      </c>
      <c r="E24">
        <f t="shared" si="0"/>
        <v>0</v>
      </c>
      <c r="F24">
        <f>D24*E24</f>
        <v>0</v>
      </c>
      <c r="G24">
        <f t="shared" si="1"/>
        <v>1</v>
      </c>
      <c r="H24">
        <f>D24*G24</f>
        <v>19.448276519775391</v>
      </c>
    </row>
    <row r="25" spans="1:18" x14ac:dyDescent="0.2">
      <c r="A25" s="14">
        <v>622.050048828125</v>
      </c>
      <c r="B25" s="14">
        <v>9.630000114440918</v>
      </c>
      <c r="C25" s="14">
        <v>100</v>
      </c>
      <c r="D25" s="14">
        <v>25.052631378173828</v>
      </c>
      <c r="E25">
        <f t="shared" si="0"/>
        <v>0</v>
      </c>
      <c r="F25">
        <f>D25*E25</f>
        <v>0</v>
      </c>
      <c r="G25">
        <f t="shared" si="1"/>
        <v>1</v>
      </c>
      <c r="H25">
        <f>D25*G25</f>
        <v>25.052631378173828</v>
      </c>
    </row>
    <row r="26" spans="1:18" x14ac:dyDescent="0.2">
      <c r="A26" s="14">
        <v>622.5999755859375</v>
      </c>
      <c r="B26" s="14">
        <v>8.0190000534057617</v>
      </c>
      <c r="C26" s="14">
        <v>90.623703002929688</v>
      </c>
      <c r="D26" s="14">
        <v>20.675437927246094</v>
      </c>
      <c r="E26">
        <f t="shared" si="0"/>
        <v>0</v>
      </c>
      <c r="F26">
        <f>D26*E26</f>
        <v>0</v>
      </c>
      <c r="G26">
        <f t="shared" si="1"/>
        <v>1</v>
      </c>
      <c r="H26">
        <f>D26*G26</f>
        <v>20.675437927246094</v>
      </c>
    </row>
    <row r="27" spans="1:18" x14ac:dyDescent="0.2">
      <c r="A27" s="14">
        <v>623.0999755859375</v>
      </c>
      <c r="B27" s="14">
        <v>8.5229997634887695</v>
      </c>
      <c r="C27" s="14">
        <v>85.147201538085938</v>
      </c>
      <c r="D27" s="14">
        <v>18.682352066040039</v>
      </c>
      <c r="E27">
        <f t="shared" si="0"/>
        <v>0</v>
      </c>
      <c r="F27">
        <f>D27*E27</f>
        <v>0</v>
      </c>
      <c r="G27">
        <f t="shared" si="1"/>
        <v>1</v>
      </c>
      <c r="H27">
        <f>D27*G27</f>
        <v>18.682352066040039</v>
      </c>
    </row>
    <row r="28" spans="1:18" x14ac:dyDescent="0.2">
      <c r="A28" s="14">
        <v>623.20001220703125</v>
      </c>
      <c r="B28" s="14">
        <v>7.9831814765930176</v>
      </c>
      <c r="C28" s="14">
        <v>88.034896850585938</v>
      </c>
      <c r="D28" s="14">
        <v>22.845529556274414</v>
      </c>
      <c r="E28">
        <f t="shared" si="0"/>
        <v>0</v>
      </c>
      <c r="F28">
        <f>D28*E28</f>
        <v>0</v>
      </c>
      <c r="G28">
        <f t="shared" si="1"/>
        <v>1</v>
      </c>
      <c r="H28">
        <f>D28*G28</f>
        <v>22.845529556274414</v>
      </c>
    </row>
    <row r="29" spans="1:18" x14ac:dyDescent="0.2">
      <c r="A29" s="14">
        <v>623.45001220703125</v>
      </c>
      <c r="B29" s="14">
        <v>7.304999828338623</v>
      </c>
      <c r="C29" s="14">
        <v>92.195297241210938</v>
      </c>
      <c r="D29" s="14">
        <v>19.266666412353516</v>
      </c>
      <c r="E29">
        <f t="shared" si="0"/>
        <v>0</v>
      </c>
      <c r="F29">
        <f>D29*E29</f>
        <v>0</v>
      </c>
      <c r="G29">
        <f t="shared" si="1"/>
        <v>1</v>
      </c>
      <c r="H29">
        <f>D29*G29</f>
        <v>19.266666412353516</v>
      </c>
    </row>
    <row r="30" spans="1:18" x14ac:dyDescent="0.2">
      <c r="A30" s="14">
        <v>623.5999755859375</v>
      </c>
      <c r="B30" s="14">
        <v>8.9340000152587891</v>
      </c>
      <c r="C30" s="14">
        <v>90.200698852539062</v>
      </c>
      <c r="D30" s="14">
        <v>19.25</v>
      </c>
      <c r="E30">
        <f t="shared" si="0"/>
        <v>0</v>
      </c>
      <c r="F30">
        <f>D30*E30</f>
        <v>0</v>
      </c>
      <c r="G30">
        <f t="shared" si="1"/>
        <v>1</v>
      </c>
      <c r="H30">
        <f>D30*G30</f>
        <v>19.25</v>
      </c>
    </row>
    <row r="31" spans="1:18" x14ac:dyDescent="0.2">
      <c r="A31" s="14">
        <v>624.1500244140625</v>
      </c>
      <c r="B31" s="14">
        <v>8.5539999008178711</v>
      </c>
      <c r="C31" s="14">
        <v>81.02349853515625</v>
      </c>
      <c r="D31" s="14">
        <v>20.545454025268555</v>
      </c>
      <c r="E31">
        <f t="shared" si="0"/>
        <v>0</v>
      </c>
      <c r="F31">
        <f>D31*E31</f>
        <v>0</v>
      </c>
      <c r="G31">
        <f t="shared" si="1"/>
        <v>1</v>
      </c>
      <c r="H31">
        <f>D31*G31</f>
        <v>20.545454025268555</v>
      </c>
    </row>
    <row r="32" spans="1:18" x14ac:dyDescent="0.2">
      <c r="A32" s="14">
        <v>624.550048828125</v>
      </c>
      <c r="B32" s="14">
        <v>6.6129999160766602</v>
      </c>
      <c r="C32" s="14">
        <v>81.506500244140625</v>
      </c>
      <c r="D32" s="14">
        <v>20.606966018676758</v>
      </c>
      <c r="E32">
        <f t="shared" si="0"/>
        <v>0</v>
      </c>
      <c r="F32">
        <f>D32*E32</f>
        <v>0</v>
      </c>
      <c r="G32">
        <f t="shared" si="1"/>
        <v>1</v>
      </c>
      <c r="H32">
        <f>D32*G32</f>
        <v>20.606966018676758</v>
      </c>
    </row>
    <row r="33" spans="1:8" x14ac:dyDescent="0.2">
      <c r="A33" s="14">
        <v>624.95001220703125</v>
      </c>
      <c r="B33" s="14">
        <v>12.409000396728516</v>
      </c>
      <c r="C33" s="14">
        <v>90.284896850585938</v>
      </c>
      <c r="D33" s="14">
        <v>21.072681427001953</v>
      </c>
      <c r="E33">
        <f t="shared" si="0"/>
        <v>0</v>
      </c>
      <c r="F33">
        <f>D33*E33</f>
        <v>0</v>
      </c>
      <c r="G33">
        <f t="shared" si="1"/>
        <v>1</v>
      </c>
      <c r="H33">
        <f>D33*G33</f>
        <v>21.072681427001953</v>
      </c>
    </row>
    <row r="34" spans="1:8" x14ac:dyDescent="0.2">
      <c r="A34" s="14">
        <v>625.29998779296875</v>
      </c>
      <c r="B34" s="14">
        <v>8.1266155242919922</v>
      </c>
      <c r="C34" s="14">
        <v>91.593399047851562</v>
      </c>
      <c r="D34" s="14">
        <v>21.53581428527832</v>
      </c>
      <c r="E34">
        <f t="shared" si="0"/>
        <v>0</v>
      </c>
      <c r="F34">
        <f>D34*E34</f>
        <v>0</v>
      </c>
      <c r="G34">
        <f t="shared" si="1"/>
        <v>1</v>
      </c>
      <c r="H34">
        <f>D34*G34</f>
        <v>21.53581428527832</v>
      </c>
    </row>
    <row r="35" spans="1:8" x14ac:dyDescent="0.2">
      <c r="A35" s="14">
        <v>625.8499755859375</v>
      </c>
      <c r="B35" s="14">
        <v>11.430999755859375</v>
      </c>
      <c r="C35" s="14">
        <v>55.092998504638672</v>
      </c>
      <c r="D35" s="14">
        <v>19.903999328613281</v>
      </c>
      <c r="E35">
        <f t="shared" si="0"/>
        <v>0</v>
      </c>
      <c r="F35">
        <f>D35*E35</f>
        <v>0</v>
      </c>
      <c r="G35">
        <f t="shared" si="1"/>
        <v>1</v>
      </c>
      <c r="H35">
        <f>D35*G35</f>
        <v>19.903999328613281</v>
      </c>
    </row>
    <row r="36" spans="1:8" x14ac:dyDescent="0.2">
      <c r="A36" s="14">
        <v>626.0999755859375</v>
      </c>
      <c r="B36" s="14">
        <v>11.722225189208984</v>
      </c>
      <c r="C36" s="14">
        <v>80.195602416992188</v>
      </c>
      <c r="D36" s="14">
        <v>21.194068908691406</v>
      </c>
      <c r="E36">
        <f t="shared" si="0"/>
        <v>0</v>
      </c>
      <c r="F36">
        <f>D36*E36</f>
        <v>0</v>
      </c>
      <c r="G36">
        <f t="shared" si="1"/>
        <v>1</v>
      </c>
      <c r="H36">
        <f>D36*G36</f>
        <v>21.194068908691406</v>
      </c>
    </row>
    <row r="37" spans="1:8" x14ac:dyDescent="0.2">
      <c r="A37" s="14">
        <v>626.800048828125</v>
      </c>
      <c r="B37" s="14">
        <v>11.332500457763672</v>
      </c>
      <c r="C37" s="14">
        <v>84.433799743652344</v>
      </c>
      <c r="D37" s="14">
        <v>21.865354537963867</v>
      </c>
      <c r="E37">
        <f t="shared" si="0"/>
        <v>0</v>
      </c>
      <c r="F37">
        <f>D37*E37</f>
        <v>0</v>
      </c>
      <c r="G37">
        <f t="shared" si="1"/>
        <v>1</v>
      </c>
      <c r="H37">
        <f>D37*G37</f>
        <v>21.865354537963867</v>
      </c>
    </row>
    <row r="38" spans="1:8" x14ac:dyDescent="0.2">
      <c r="A38" s="14">
        <v>626.9000244140625</v>
      </c>
      <c r="B38" s="14">
        <v>9.5979995727539062</v>
      </c>
      <c r="C38" s="14">
        <v>84.731399536132812</v>
      </c>
      <c r="D38" s="14">
        <v>18.329645156860352</v>
      </c>
      <c r="E38">
        <f t="shared" si="0"/>
        <v>0</v>
      </c>
      <c r="F38">
        <f>D38*E38</f>
        <v>0</v>
      </c>
      <c r="G38">
        <f t="shared" si="1"/>
        <v>1</v>
      </c>
      <c r="H38">
        <f>D38*G38</f>
        <v>18.329645156860352</v>
      </c>
    </row>
    <row r="39" spans="1:8" x14ac:dyDescent="0.2">
      <c r="A39" s="14">
        <v>627.0999755859375</v>
      </c>
      <c r="B39" s="14">
        <v>14.557999610900879</v>
      </c>
      <c r="C39" s="14">
        <v>94.932403564453125</v>
      </c>
      <c r="D39" s="14">
        <v>16.228570938110352</v>
      </c>
      <c r="E39">
        <f t="shared" si="0"/>
        <v>0</v>
      </c>
      <c r="F39">
        <f>D39*E39</f>
        <v>0</v>
      </c>
      <c r="G39">
        <f t="shared" si="1"/>
        <v>1</v>
      </c>
      <c r="H39">
        <f>D39*G39</f>
        <v>16.228570938110352</v>
      </c>
    </row>
    <row r="40" spans="1:8" x14ac:dyDescent="0.2">
      <c r="A40" s="14">
        <v>627.25</v>
      </c>
      <c r="B40" s="14">
        <v>22.059999465942383</v>
      </c>
      <c r="C40" s="14">
        <v>81.117301940917969</v>
      </c>
      <c r="D40" s="14">
        <v>19.178571701049805</v>
      </c>
      <c r="E40">
        <f t="shared" si="0"/>
        <v>1</v>
      </c>
      <c r="F40">
        <f>D40*E40</f>
        <v>19.178571701049805</v>
      </c>
      <c r="G40">
        <f t="shared" si="1"/>
        <v>1</v>
      </c>
      <c r="H40">
        <f>D40*G40</f>
        <v>19.178571701049805</v>
      </c>
    </row>
    <row r="41" spans="1:8" x14ac:dyDescent="0.2">
      <c r="A41" s="14">
        <v>627.29998779296875</v>
      </c>
      <c r="B41" s="14">
        <v>9.7089996337890625</v>
      </c>
      <c r="C41" s="14">
        <v>87.7781982421875</v>
      </c>
      <c r="D41" s="14">
        <v>20.277366638183594</v>
      </c>
      <c r="E41">
        <f t="shared" si="0"/>
        <v>0</v>
      </c>
      <c r="F41">
        <f>D41*E41</f>
        <v>0</v>
      </c>
      <c r="G41">
        <f t="shared" si="1"/>
        <v>1</v>
      </c>
      <c r="H41">
        <f>D41*G41</f>
        <v>20.277366638183594</v>
      </c>
    </row>
    <row r="42" spans="1:8" x14ac:dyDescent="0.2">
      <c r="A42" s="14">
        <v>628.25</v>
      </c>
      <c r="B42" s="14">
        <v>11.482944488525391</v>
      </c>
      <c r="C42" s="14">
        <v>71.433097839355469</v>
      </c>
      <c r="D42" s="14">
        <v>22.986137390136719</v>
      </c>
      <c r="E42">
        <f t="shared" si="0"/>
        <v>0</v>
      </c>
      <c r="F42">
        <f>D42*E42</f>
        <v>0</v>
      </c>
      <c r="G42">
        <f t="shared" si="1"/>
        <v>1</v>
      </c>
      <c r="H42">
        <f>D42*G42</f>
        <v>22.986137390136719</v>
      </c>
    </row>
    <row r="43" spans="1:8" x14ac:dyDescent="0.2">
      <c r="A43" s="14">
        <v>628.4000244140625</v>
      </c>
      <c r="B43" s="14">
        <v>8.1780004501342773</v>
      </c>
      <c r="C43" s="14">
        <v>85.869598388671875</v>
      </c>
      <c r="D43" s="14">
        <v>20.44444465637207</v>
      </c>
      <c r="E43">
        <f t="shared" si="0"/>
        <v>0</v>
      </c>
      <c r="F43">
        <f>D43*E43</f>
        <v>0</v>
      </c>
      <c r="G43">
        <f t="shared" si="1"/>
        <v>1</v>
      </c>
      <c r="H43">
        <f>D43*G43</f>
        <v>20.44444465637207</v>
      </c>
    </row>
    <row r="44" spans="1:8" x14ac:dyDescent="0.2">
      <c r="A44" s="14">
        <v>628.550048828125</v>
      </c>
      <c r="B44" s="14">
        <v>8.1739997863769531</v>
      </c>
      <c r="C44" s="14">
        <v>88.095199584960938</v>
      </c>
      <c r="D44" s="14">
        <v>19.820846557617188</v>
      </c>
      <c r="E44">
        <f t="shared" si="0"/>
        <v>0</v>
      </c>
      <c r="F44">
        <f>D44*E44</f>
        <v>0</v>
      </c>
      <c r="G44">
        <f t="shared" si="1"/>
        <v>1</v>
      </c>
      <c r="H44">
        <f>D44*G44</f>
        <v>19.820846557617188</v>
      </c>
    </row>
    <row r="45" spans="1:8" x14ac:dyDescent="0.2">
      <c r="A45" s="14">
        <v>628.6500244140625</v>
      </c>
      <c r="B45" s="14">
        <v>7.5</v>
      </c>
      <c r="C45" s="14">
        <v>100</v>
      </c>
      <c r="D45" s="14">
        <v>23.205223083496094</v>
      </c>
      <c r="E45">
        <f t="shared" si="0"/>
        <v>0</v>
      </c>
      <c r="F45">
        <f>D45*E45</f>
        <v>0</v>
      </c>
      <c r="G45">
        <f t="shared" si="1"/>
        <v>1</v>
      </c>
      <c r="H45">
        <f>D45*G45</f>
        <v>23.205223083496094</v>
      </c>
    </row>
    <row r="46" spans="1:8" x14ac:dyDescent="0.2">
      <c r="A46" s="14">
        <v>628.75</v>
      </c>
      <c r="B46" s="14">
        <v>10.05049991607666</v>
      </c>
      <c r="C46" s="14">
        <v>92.74310302734375</v>
      </c>
      <c r="D46" s="14">
        <v>19.2669677734375</v>
      </c>
      <c r="E46">
        <f t="shared" si="0"/>
        <v>0</v>
      </c>
      <c r="F46">
        <f>D46*E46</f>
        <v>0</v>
      </c>
      <c r="G46">
        <f t="shared" si="1"/>
        <v>1</v>
      </c>
      <c r="H46">
        <f>D46*G46</f>
        <v>19.2669677734375</v>
      </c>
    </row>
    <row r="47" spans="1:8" x14ac:dyDescent="0.2">
      <c r="A47" s="14">
        <v>629.800048828125</v>
      </c>
      <c r="B47" s="14">
        <v>7.3319997787475586</v>
      </c>
      <c r="C47" s="14">
        <v>62.130199432373047</v>
      </c>
      <c r="D47" s="14">
        <v>23.301887512207031</v>
      </c>
      <c r="E47">
        <f t="shared" si="0"/>
        <v>0</v>
      </c>
      <c r="F47">
        <f>D47*E47</f>
        <v>0</v>
      </c>
      <c r="G47">
        <f t="shared" si="1"/>
        <v>1</v>
      </c>
      <c r="H47">
        <f>D47*G47</f>
        <v>23.301887512207031</v>
      </c>
    </row>
    <row r="48" spans="1:8" x14ac:dyDescent="0.2">
      <c r="A48" s="14">
        <v>630.3499755859375</v>
      </c>
      <c r="B48" s="14">
        <v>12.581577301025391</v>
      </c>
      <c r="C48" s="14">
        <v>69.739898681640625</v>
      </c>
      <c r="D48" s="14">
        <v>21.188285827636719</v>
      </c>
      <c r="E48">
        <f t="shared" si="0"/>
        <v>0</v>
      </c>
      <c r="F48">
        <f>D48*E48</f>
        <v>0</v>
      </c>
      <c r="G48">
        <f t="shared" si="1"/>
        <v>1</v>
      </c>
      <c r="H48">
        <f>D48*G48</f>
        <v>21.188285827636719</v>
      </c>
    </row>
    <row r="49" spans="1:8" x14ac:dyDescent="0.2">
      <c r="A49" s="14">
        <v>630.4000244140625</v>
      </c>
      <c r="B49" s="14">
        <v>15.177000045776367</v>
      </c>
      <c r="C49" s="14">
        <v>67.4447021484375</v>
      </c>
      <c r="D49" s="14">
        <v>20.871795654296875</v>
      </c>
      <c r="E49">
        <f t="shared" si="0"/>
        <v>1</v>
      </c>
      <c r="F49">
        <f>D49*E49</f>
        <v>20.871795654296875</v>
      </c>
      <c r="G49">
        <f t="shared" si="1"/>
        <v>1</v>
      </c>
      <c r="H49">
        <f>D49*G49</f>
        <v>20.871795654296875</v>
      </c>
    </row>
    <row r="50" spans="1:8" x14ac:dyDescent="0.2">
      <c r="A50" s="14">
        <v>630.54998779296875</v>
      </c>
      <c r="B50" s="14">
        <v>12.109127998352051</v>
      </c>
      <c r="C50" s="14">
        <v>84.294998168945312</v>
      </c>
      <c r="D50" s="14">
        <v>19.017494201660156</v>
      </c>
      <c r="E50">
        <f t="shared" si="0"/>
        <v>0</v>
      </c>
      <c r="F50">
        <f>D50*E50</f>
        <v>0</v>
      </c>
      <c r="G50">
        <f t="shared" si="1"/>
        <v>1</v>
      </c>
      <c r="H50">
        <f>D50*G50</f>
        <v>19.017494201660156</v>
      </c>
    </row>
    <row r="51" spans="1:8" x14ac:dyDescent="0.2">
      <c r="A51" s="14">
        <v>630.54998779296875</v>
      </c>
      <c r="B51" s="14">
        <v>11.784999847412109</v>
      </c>
      <c r="C51" s="14">
        <v>70.895698547363281</v>
      </c>
      <c r="D51" s="14">
        <v>21.919380187988281</v>
      </c>
      <c r="E51">
        <f t="shared" si="0"/>
        <v>0</v>
      </c>
      <c r="F51">
        <f>D51*E51</f>
        <v>0</v>
      </c>
      <c r="G51">
        <f t="shared" si="1"/>
        <v>1</v>
      </c>
      <c r="H51">
        <f>D51*G51</f>
        <v>21.919380187988281</v>
      </c>
    </row>
    <row r="52" spans="1:8" x14ac:dyDescent="0.2">
      <c r="A52" s="14">
        <v>631.050048828125</v>
      </c>
      <c r="B52" s="14">
        <v>14.062000274658203</v>
      </c>
      <c r="C52" s="14">
        <v>79.512001037597656</v>
      </c>
      <c r="D52" s="14">
        <v>20.101238250732422</v>
      </c>
      <c r="E52">
        <f t="shared" si="0"/>
        <v>0</v>
      </c>
      <c r="F52">
        <f>D52*E52</f>
        <v>0</v>
      </c>
      <c r="G52">
        <f t="shared" si="1"/>
        <v>1</v>
      </c>
      <c r="H52">
        <f>D52*G52</f>
        <v>20.101238250732422</v>
      </c>
    </row>
    <row r="53" spans="1:8" x14ac:dyDescent="0.2">
      <c r="A53" s="14">
        <v>631.4000244140625</v>
      </c>
      <c r="B53" s="14">
        <v>10.472000122070312</v>
      </c>
      <c r="C53" s="14">
        <v>79.725502014160156</v>
      </c>
      <c r="D53" s="14">
        <v>21.476511001586914</v>
      </c>
      <c r="E53">
        <f t="shared" si="0"/>
        <v>0</v>
      </c>
      <c r="F53">
        <f>D53*E53</f>
        <v>0</v>
      </c>
      <c r="G53">
        <f t="shared" si="1"/>
        <v>1</v>
      </c>
      <c r="H53">
        <f>D53*G53</f>
        <v>21.476511001586914</v>
      </c>
    </row>
    <row r="54" spans="1:8" x14ac:dyDescent="0.2">
      <c r="A54" s="14">
        <v>631.8499755859375</v>
      </c>
      <c r="B54" s="14">
        <v>13.405117034912109</v>
      </c>
      <c r="C54" s="14">
        <v>69.942497253417969</v>
      </c>
      <c r="D54" s="14">
        <v>20.065788269042969</v>
      </c>
      <c r="E54">
        <f t="shared" si="0"/>
        <v>0</v>
      </c>
      <c r="F54">
        <f>D54*E54</f>
        <v>0</v>
      </c>
      <c r="G54">
        <f t="shared" si="1"/>
        <v>1</v>
      </c>
      <c r="H54">
        <f>D54*G54</f>
        <v>20.065788269042969</v>
      </c>
    </row>
    <row r="55" spans="1:8" x14ac:dyDescent="0.2">
      <c r="A55" s="14">
        <v>631.9000244140625</v>
      </c>
      <c r="B55" s="14">
        <v>12.301799774169922</v>
      </c>
      <c r="C55" s="14">
        <v>77.525596618652344</v>
      </c>
      <c r="D55" s="14">
        <v>20.375095367431641</v>
      </c>
      <c r="E55">
        <f t="shared" si="0"/>
        <v>0</v>
      </c>
      <c r="F55">
        <f>D55*E55</f>
        <v>0</v>
      </c>
      <c r="G55">
        <f t="shared" si="1"/>
        <v>1</v>
      </c>
      <c r="H55">
        <f>D55*G55</f>
        <v>20.375095367431641</v>
      </c>
    </row>
    <row r="56" spans="1:8" x14ac:dyDescent="0.2">
      <c r="A56" s="14">
        <v>631.95001220703125</v>
      </c>
      <c r="B56" s="14">
        <v>15.404070854187012</v>
      </c>
      <c r="C56" s="14">
        <v>61.738201141357422</v>
      </c>
      <c r="D56" s="14">
        <v>22.446481704711914</v>
      </c>
      <c r="E56">
        <f t="shared" si="0"/>
        <v>1</v>
      </c>
      <c r="F56">
        <f>D56*E56</f>
        <v>22.446481704711914</v>
      </c>
      <c r="G56">
        <f t="shared" si="1"/>
        <v>1</v>
      </c>
      <c r="H56">
        <f>D56*G56</f>
        <v>22.446481704711914</v>
      </c>
    </row>
    <row r="57" spans="1:8" x14ac:dyDescent="0.2">
      <c r="A57" s="14">
        <v>632</v>
      </c>
      <c r="B57" s="14">
        <v>13.76200008392334</v>
      </c>
      <c r="C57" s="14">
        <v>52.943500518798828</v>
      </c>
      <c r="D57" s="14">
        <v>22.895238876342773</v>
      </c>
      <c r="E57">
        <f t="shared" si="0"/>
        <v>0</v>
      </c>
      <c r="F57">
        <f>D57*E57</f>
        <v>0</v>
      </c>
      <c r="G57">
        <f t="shared" si="1"/>
        <v>1</v>
      </c>
      <c r="H57">
        <f>D57*G57</f>
        <v>22.895238876342773</v>
      </c>
    </row>
    <row r="58" spans="1:8" x14ac:dyDescent="0.2">
      <c r="A58" s="14">
        <v>632.20001220703125</v>
      </c>
      <c r="B58" s="14">
        <v>14.184000015258789</v>
      </c>
      <c r="C58" s="14">
        <v>81.116500854492188</v>
      </c>
      <c r="D58" s="14">
        <v>20.497970581054688</v>
      </c>
      <c r="E58">
        <f t="shared" si="0"/>
        <v>0</v>
      </c>
      <c r="F58">
        <f>D58*E58</f>
        <v>0</v>
      </c>
      <c r="G58">
        <f t="shared" si="1"/>
        <v>1</v>
      </c>
      <c r="H58">
        <f>D58*G58</f>
        <v>20.497970581054688</v>
      </c>
    </row>
    <row r="59" spans="1:8" x14ac:dyDescent="0.2">
      <c r="A59" s="14">
        <v>632.25</v>
      </c>
      <c r="B59" s="14">
        <v>8.8649997711181641</v>
      </c>
      <c r="C59" s="14">
        <v>84.553901672363281</v>
      </c>
      <c r="D59" s="14">
        <v>20</v>
      </c>
      <c r="E59">
        <f t="shared" si="0"/>
        <v>0</v>
      </c>
      <c r="F59">
        <f>D59*E59</f>
        <v>0</v>
      </c>
      <c r="G59">
        <f t="shared" si="1"/>
        <v>1</v>
      </c>
      <c r="H59">
        <f>D59*G59</f>
        <v>20</v>
      </c>
    </row>
    <row r="60" spans="1:8" x14ac:dyDescent="0.2">
      <c r="A60" s="14">
        <v>632.449951171875</v>
      </c>
      <c r="B60" s="14">
        <v>12.996999740600586</v>
      </c>
      <c r="C60" s="14">
        <v>52.396400451660156</v>
      </c>
      <c r="D60" s="14">
        <v>22.256580352783203</v>
      </c>
      <c r="E60">
        <f t="shared" si="0"/>
        <v>0</v>
      </c>
      <c r="F60">
        <f>D60*E60</f>
        <v>0</v>
      </c>
      <c r="G60">
        <f t="shared" si="1"/>
        <v>1</v>
      </c>
      <c r="H60">
        <f>D60*G60</f>
        <v>22.256580352783203</v>
      </c>
    </row>
    <row r="61" spans="1:8" x14ac:dyDescent="0.2">
      <c r="A61" s="14">
        <v>632.8499755859375</v>
      </c>
      <c r="B61" s="14">
        <v>11.592000007629395</v>
      </c>
      <c r="C61" s="14">
        <v>66.194900512695312</v>
      </c>
      <c r="D61" s="14">
        <v>21.564363479614258</v>
      </c>
      <c r="E61">
        <f t="shared" si="0"/>
        <v>0</v>
      </c>
      <c r="F61">
        <f>D61*E61</f>
        <v>0</v>
      </c>
      <c r="G61">
        <f t="shared" si="1"/>
        <v>1</v>
      </c>
      <c r="H61">
        <f>D61*G61</f>
        <v>21.564363479614258</v>
      </c>
    </row>
    <row r="62" spans="1:8" x14ac:dyDescent="0.2">
      <c r="A62" s="14">
        <v>632.95001220703125</v>
      </c>
      <c r="B62" s="14">
        <v>8.2790002822875977</v>
      </c>
      <c r="C62" s="14">
        <v>83.15789794921875</v>
      </c>
      <c r="D62" s="14">
        <v>19.477371215820312</v>
      </c>
      <c r="E62">
        <f t="shared" si="0"/>
        <v>0</v>
      </c>
      <c r="F62">
        <f>D62*E62</f>
        <v>0</v>
      </c>
      <c r="G62">
        <f t="shared" si="1"/>
        <v>1</v>
      </c>
      <c r="H62">
        <f>D62*G62</f>
        <v>19.477371215820312</v>
      </c>
    </row>
    <row r="63" spans="1:8" x14ac:dyDescent="0.2">
      <c r="A63" s="14">
        <v>633.04998779296875</v>
      </c>
      <c r="B63" s="14">
        <v>10.905642509460449</v>
      </c>
      <c r="C63" s="14">
        <v>84.999000549316406</v>
      </c>
      <c r="D63" s="14">
        <v>17.670021057128906</v>
      </c>
      <c r="E63">
        <f t="shared" si="0"/>
        <v>0</v>
      </c>
      <c r="F63">
        <f>D63*E63</f>
        <v>0</v>
      </c>
      <c r="G63">
        <f t="shared" si="1"/>
        <v>1</v>
      </c>
      <c r="H63">
        <f>D63*G63</f>
        <v>17.670021057128906</v>
      </c>
    </row>
    <row r="64" spans="1:8" x14ac:dyDescent="0.2">
      <c r="A64" s="14">
        <v>633.1500244140625</v>
      </c>
      <c r="B64" s="14">
        <v>13.400625228881836</v>
      </c>
      <c r="C64" s="14">
        <v>82.392601013183594</v>
      </c>
      <c r="D64" s="14">
        <v>21.947561264038086</v>
      </c>
      <c r="E64">
        <f t="shared" si="0"/>
        <v>0</v>
      </c>
      <c r="F64">
        <f>D64*E64</f>
        <v>0</v>
      </c>
      <c r="G64">
        <f t="shared" si="1"/>
        <v>1</v>
      </c>
      <c r="H64">
        <f>D64*G64</f>
        <v>21.947561264038086</v>
      </c>
    </row>
    <row r="65" spans="1:8" x14ac:dyDescent="0.2">
      <c r="A65" s="14">
        <v>633.6500244140625</v>
      </c>
      <c r="B65" s="14">
        <v>11.081000328063965</v>
      </c>
      <c r="C65" s="14">
        <v>56.0635986328125</v>
      </c>
      <c r="D65" s="14">
        <v>21.783393859863281</v>
      </c>
      <c r="E65">
        <f t="shared" si="0"/>
        <v>0</v>
      </c>
      <c r="F65">
        <f>D65*E65</f>
        <v>0</v>
      </c>
      <c r="G65">
        <f t="shared" si="1"/>
        <v>1</v>
      </c>
      <c r="H65">
        <f>D65*G65</f>
        <v>21.783393859863281</v>
      </c>
    </row>
    <row r="66" spans="1:8" x14ac:dyDescent="0.2">
      <c r="A66" s="14">
        <v>633.9000244140625</v>
      </c>
      <c r="B66" s="14">
        <v>9.0819997787475586</v>
      </c>
      <c r="C66" s="14">
        <v>82.131698608398438</v>
      </c>
      <c r="D66" s="14">
        <v>19.139999389648438</v>
      </c>
      <c r="E66">
        <f t="shared" si="0"/>
        <v>0</v>
      </c>
      <c r="F66">
        <f>D66*E66</f>
        <v>0</v>
      </c>
      <c r="G66">
        <f t="shared" si="1"/>
        <v>1</v>
      </c>
      <c r="H66">
        <f>D66*G66</f>
        <v>19.139999389648438</v>
      </c>
    </row>
    <row r="67" spans="1:8" x14ac:dyDescent="0.2">
      <c r="A67" s="14">
        <v>634</v>
      </c>
      <c r="B67" s="14">
        <v>13.390000343322754</v>
      </c>
      <c r="C67" s="14">
        <v>80.604202270507812</v>
      </c>
      <c r="D67" s="14">
        <v>18.110496520996094</v>
      </c>
      <c r="E67">
        <f t="shared" ref="E67:E130" si="2">IF(B67&gt;15,1,0)</f>
        <v>0</v>
      </c>
      <c r="F67">
        <f>D67*E67</f>
        <v>0</v>
      </c>
      <c r="G67">
        <f t="shared" ref="G67:G130" si="3">IF(C67&gt;44,1,0)</f>
        <v>1</v>
      </c>
      <c r="H67">
        <f>D67*G67</f>
        <v>18.110496520996094</v>
      </c>
    </row>
    <row r="68" spans="1:8" x14ac:dyDescent="0.2">
      <c r="A68" s="14">
        <v>634.050048828125</v>
      </c>
      <c r="B68" s="14">
        <v>14.601625442504883</v>
      </c>
      <c r="C68" s="14">
        <v>93.922698974609375</v>
      </c>
      <c r="D68" s="14">
        <v>20.682424545288086</v>
      </c>
      <c r="E68">
        <f t="shared" si="2"/>
        <v>0</v>
      </c>
      <c r="F68">
        <f>D68*E68</f>
        <v>0</v>
      </c>
      <c r="G68">
        <f t="shared" si="3"/>
        <v>1</v>
      </c>
      <c r="H68">
        <f>D68*G68</f>
        <v>20.682424545288086</v>
      </c>
    </row>
    <row r="69" spans="1:8" x14ac:dyDescent="0.2">
      <c r="A69" s="14">
        <v>634.0999755859375</v>
      </c>
      <c r="B69" s="14">
        <v>11.116000175476074</v>
      </c>
      <c r="C69" s="14">
        <v>63.803600311279297</v>
      </c>
      <c r="D69" s="14">
        <v>22.623607635498047</v>
      </c>
      <c r="E69">
        <f t="shared" si="2"/>
        <v>0</v>
      </c>
      <c r="F69">
        <f>D69*E69</f>
        <v>0</v>
      </c>
      <c r="G69">
        <f t="shared" si="3"/>
        <v>1</v>
      </c>
      <c r="H69">
        <f>D69*G69</f>
        <v>22.623607635498047</v>
      </c>
    </row>
    <row r="70" spans="1:8" x14ac:dyDescent="0.2">
      <c r="A70" s="14">
        <v>634.0999755859375</v>
      </c>
      <c r="B70" s="14">
        <v>8.4230003356933594</v>
      </c>
      <c r="C70" s="14">
        <v>100</v>
      </c>
      <c r="D70" s="14">
        <v>21.7864990234375</v>
      </c>
      <c r="E70">
        <f t="shared" si="2"/>
        <v>0</v>
      </c>
      <c r="F70">
        <f>D70*E70</f>
        <v>0</v>
      </c>
      <c r="G70">
        <f t="shared" si="3"/>
        <v>1</v>
      </c>
      <c r="H70">
        <f>D70*G70</f>
        <v>21.7864990234375</v>
      </c>
    </row>
    <row r="71" spans="1:8" x14ac:dyDescent="0.2">
      <c r="A71" s="14">
        <v>634.1500244140625</v>
      </c>
      <c r="B71" s="14">
        <v>11.664999961853027</v>
      </c>
      <c r="C71" s="14">
        <v>84.920600891113281</v>
      </c>
      <c r="D71" s="14">
        <v>18.582931518554688</v>
      </c>
      <c r="E71">
        <f t="shared" si="2"/>
        <v>0</v>
      </c>
      <c r="F71">
        <f>D71*E71</f>
        <v>0</v>
      </c>
      <c r="G71">
        <f t="shared" si="3"/>
        <v>1</v>
      </c>
      <c r="H71">
        <f>D71*G71</f>
        <v>18.582931518554688</v>
      </c>
    </row>
    <row r="72" spans="1:8" x14ac:dyDescent="0.2">
      <c r="A72" s="14">
        <v>634.199951171875</v>
      </c>
      <c r="B72" s="14">
        <v>7.304999828338623</v>
      </c>
      <c r="C72" s="14">
        <v>76.793197631835938</v>
      </c>
      <c r="D72" s="14">
        <v>21.545454025268555</v>
      </c>
      <c r="E72">
        <f t="shared" si="2"/>
        <v>0</v>
      </c>
      <c r="F72">
        <f>D72*E72</f>
        <v>0</v>
      </c>
      <c r="G72">
        <f t="shared" si="3"/>
        <v>1</v>
      </c>
      <c r="H72">
        <f>D72*G72</f>
        <v>21.545454025268555</v>
      </c>
    </row>
    <row r="73" spans="1:8" x14ac:dyDescent="0.2">
      <c r="A73" s="14">
        <v>634.4000244140625</v>
      </c>
      <c r="B73" s="14">
        <v>13.730599403381348</v>
      </c>
      <c r="C73" s="14">
        <v>68.396400451660156</v>
      </c>
      <c r="D73" s="14">
        <v>21.152891159057617</v>
      </c>
      <c r="E73">
        <f t="shared" si="2"/>
        <v>0</v>
      </c>
      <c r="F73">
        <f>D73*E73</f>
        <v>0</v>
      </c>
      <c r="G73">
        <f t="shared" si="3"/>
        <v>1</v>
      </c>
      <c r="H73">
        <f>D73*G73</f>
        <v>21.152891159057617</v>
      </c>
    </row>
    <row r="74" spans="1:8" x14ac:dyDescent="0.2">
      <c r="A74" s="14">
        <v>634.54998779296875</v>
      </c>
      <c r="B74" s="14">
        <v>11.116000175476074</v>
      </c>
      <c r="C74" s="14">
        <v>83.119300842285156</v>
      </c>
      <c r="D74" s="14">
        <v>16.633333206176758</v>
      </c>
      <c r="E74">
        <f t="shared" si="2"/>
        <v>0</v>
      </c>
      <c r="F74">
        <f>D74*E74</f>
        <v>0</v>
      </c>
      <c r="G74">
        <f t="shared" si="3"/>
        <v>1</v>
      </c>
      <c r="H74">
        <f>D74*G74</f>
        <v>16.633333206176758</v>
      </c>
    </row>
    <row r="75" spans="1:8" x14ac:dyDescent="0.2">
      <c r="A75" s="14">
        <v>634.70001220703125</v>
      </c>
      <c r="B75" s="14">
        <v>10.364428520202637</v>
      </c>
      <c r="C75" s="14">
        <v>77.008903503417969</v>
      </c>
      <c r="D75" s="14">
        <v>21.144382476806641</v>
      </c>
      <c r="E75">
        <f t="shared" si="2"/>
        <v>0</v>
      </c>
      <c r="F75">
        <f>D75*E75</f>
        <v>0</v>
      </c>
      <c r="G75">
        <f t="shared" si="3"/>
        <v>1</v>
      </c>
      <c r="H75">
        <f>D75*G75</f>
        <v>21.144382476806641</v>
      </c>
    </row>
    <row r="76" spans="1:8" x14ac:dyDescent="0.2">
      <c r="A76" s="14">
        <v>634.9000244140625</v>
      </c>
      <c r="B76" s="14">
        <v>6.9829998016357422</v>
      </c>
      <c r="C76" s="14">
        <v>86.029403686523438</v>
      </c>
      <c r="D76" s="14">
        <v>19.781818389892578</v>
      </c>
      <c r="E76">
        <f t="shared" si="2"/>
        <v>0</v>
      </c>
      <c r="F76">
        <f>D76*E76</f>
        <v>0</v>
      </c>
      <c r="G76">
        <f t="shared" si="3"/>
        <v>1</v>
      </c>
      <c r="H76">
        <f>D76*G76</f>
        <v>19.781818389892578</v>
      </c>
    </row>
    <row r="77" spans="1:8" x14ac:dyDescent="0.2">
      <c r="A77" s="14">
        <v>634.949951171875</v>
      </c>
      <c r="B77" s="14">
        <v>14.467800140380859</v>
      </c>
      <c r="C77" s="14">
        <v>74.850997924804688</v>
      </c>
      <c r="D77" s="14">
        <v>18.983728408813477</v>
      </c>
      <c r="E77">
        <f t="shared" si="2"/>
        <v>0</v>
      </c>
      <c r="F77">
        <f>D77*E77</f>
        <v>0</v>
      </c>
      <c r="G77">
        <f t="shared" si="3"/>
        <v>1</v>
      </c>
      <c r="H77">
        <f>D77*G77</f>
        <v>18.983728408813477</v>
      </c>
    </row>
    <row r="78" spans="1:8" x14ac:dyDescent="0.2">
      <c r="A78" s="14">
        <v>635.04998779296875</v>
      </c>
      <c r="B78" s="14">
        <v>14.652999877929688</v>
      </c>
      <c r="C78" s="14">
        <v>33.062301635742188</v>
      </c>
      <c r="D78" s="14">
        <v>17.667667388916016</v>
      </c>
      <c r="E78">
        <f t="shared" si="2"/>
        <v>0</v>
      </c>
      <c r="F78">
        <f>D78*E78</f>
        <v>0</v>
      </c>
      <c r="G78">
        <f t="shared" si="3"/>
        <v>0</v>
      </c>
      <c r="H78">
        <f>D78*G78</f>
        <v>0</v>
      </c>
    </row>
    <row r="79" spans="1:8" x14ac:dyDescent="0.2">
      <c r="A79" s="14">
        <v>635.199951171875</v>
      </c>
      <c r="B79" s="14">
        <v>10.628999710083008</v>
      </c>
      <c r="C79" s="14">
        <v>85.542198181152344</v>
      </c>
      <c r="D79" s="14">
        <v>17.75499153137207</v>
      </c>
      <c r="E79">
        <f t="shared" si="2"/>
        <v>0</v>
      </c>
      <c r="F79">
        <f>D79*E79</f>
        <v>0</v>
      </c>
      <c r="G79">
        <f t="shared" si="3"/>
        <v>1</v>
      </c>
      <c r="H79">
        <f>D79*G79</f>
        <v>17.75499153137207</v>
      </c>
    </row>
    <row r="80" spans="1:8" x14ac:dyDescent="0.2">
      <c r="A80" s="14">
        <v>635.45001220703125</v>
      </c>
      <c r="B80" s="14">
        <v>9.7810001373291016</v>
      </c>
      <c r="C80" s="14">
        <v>66.255096435546875</v>
      </c>
      <c r="D80" s="14">
        <v>15.272727012634277</v>
      </c>
      <c r="E80">
        <f t="shared" si="2"/>
        <v>0</v>
      </c>
      <c r="F80">
        <f>D80*E80</f>
        <v>0</v>
      </c>
      <c r="G80">
        <f t="shared" si="3"/>
        <v>1</v>
      </c>
      <c r="H80">
        <f>D80*G80</f>
        <v>15.272727012634277</v>
      </c>
    </row>
    <row r="81" spans="1:8" x14ac:dyDescent="0.2">
      <c r="A81" s="14">
        <v>635.5999755859375</v>
      </c>
      <c r="B81" s="14">
        <v>10.656000137329102</v>
      </c>
      <c r="C81" s="14">
        <v>68.823501586914062</v>
      </c>
      <c r="D81" s="14">
        <v>14</v>
      </c>
      <c r="E81">
        <f t="shared" si="2"/>
        <v>0</v>
      </c>
      <c r="F81">
        <f>D81*E81</f>
        <v>0</v>
      </c>
      <c r="G81">
        <f t="shared" si="3"/>
        <v>1</v>
      </c>
      <c r="H81">
        <f>D81*G81</f>
        <v>14</v>
      </c>
    </row>
    <row r="82" spans="1:8" x14ac:dyDescent="0.2">
      <c r="A82" s="14">
        <v>635.5999755859375</v>
      </c>
      <c r="B82" s="14">
        <v>11.937999725341797</v>
      </c>
      <c r="C82" s="14">
        <v>72.862800598144531</v>
      </c>
      <c r="D82" s="14">
        <v>20.596134185791016</v>
      </c>
      <c r="E82">
        <f t="shared" si="2"/>
        <v>0</v>
      </c>
      <c r="F82">
        <f>D82*E82</f>
        <v>0</v>
      </c>
      <c r="G82">
        <f t="shared" si="3"/>
        <v>1</v>
      </c>
      <c r="H82">
        <f>D82*G82</f>
        <v>20.596134185791016</v>
      </c>
    </row>
    <row r="83" spans="1:8" x14ac:dyDescent="0.2">
      <c r="A83" s="14">
        <v>635.75</v>
      </c>
      <c r="B83" s="14">
        <v>7.3850002288818359</v>
      </c>
      <c r="C83" s="14">
        <v>93.630599975585938</v>
      </c>
      <c r="D83" s="14">
        <v>16.311687469482422</v>
      </c>
      <c r="E83">
        <f t="shared" si="2"/>
        <v>0</v>
      </c>
      <c r="F83">
        <f>D83*E83</f>
        <v>0</v>
      </c>
      <c r="G83">
        <f t="shared" si="3"/>
        <v>1</v>
      </c>
      <c r="H83">
        <f>D83*G83</f>
        <v>16.311687469482422</v>
      </c>
    </row>
    <row r="84" spans="1:8" x14ac:dyDescent="0.2">
      <c r="A84" s="14">
        <v>635.95001220703125</v>
      </c>
      <c r="B84" s="14">
        <v>10.675999641418457</v>
      </c>
      <c r="C84" s="14">
        <v>72.32080078125</v>
      </c>
      <c r="D84" s="14">
        <v>21.127962112426758</v>
      </c>
      <c r="E84">
        <f t="shared" si="2"/>
        <v>0</v>
      </c>
      <c r="F84">
        <f>D84*E84</f>
        <v>0</v>
      </c>
      <c r="G84">
        <f t="shared" si="3"/>
        <v>1</v>
      </c>
      <c r="H84">
        <f>D84*G84</f>
        <v>21.127962112426758</v>
      </c>
    </row>
    <row r="85" spans="1:8" x14ac:dyDescent="0.2">
      <c r="A85" s="14">
        <v>636.0999755859375</v>
      </c>
      <c r="B85" s="14">
        <v>9.9720001220703125</v>
      </c>
      <c r="C85" s="14">
        <v>73.597602844238281</v>
      </c>
      <c r="D85" s="14">
        <v>17.488012313842773</v>
      </c>
      <c r="E85">
        <f t="shared" si="2"/>
        <v>0</v>
      </c>
      <c r="F85">
        <f>D85*E85</f>
        <v>0</v>
      </c>
      <c r="G85">
        <f t="shared" si="3"/>
        <v>1</v>
      </c>
      <c r="H85">
        <f>D85*G85</f>
        <v>17.488012313842773</v>
      </c>
    </row>
    <row r="86" spans="1:8" x14ac:dyDescent="0.2">
      <c r="A86" s="14">
        <v>636.5</v>
      </c>
      <c r="B86" s="14">
        <v>8.258000373840332</v>
      </c>
      <c r="C86" s="14">
        <v>75.7384033203125</v>
      </c>
      <c r="D86" s="14">
        <v>17.88679313659668</v>
      </c>
      <c r="E86">
        <f t="shared" si="2"/>
        <v>0</v>
      </c>
      <c r="F86">
        <f>D86*E86</f>
        <v>0</v>
      </c>
      <c r="G86">
        <f t="shared" si="3"/>
        <v>1</v>
      </c>
      <c r="H86">
        <f>D86*G86</f>
        <v>17.88679313659668</v>
      </c>
    </row>
    <row r="87" spans="1:8" x14ac:dyDescent="0.2">
      <c r="A87" s="14">
        <v>636.5999755859375</v>
      </c>
      <c r="B87" s="14">
        <v>8.8959999084472656</v>
      </c>
      <c r="C87" s="14">
        <v>62.212799072265625</v>
      </c>
      <c r="D87" s="14">
        <v>19.306758880615234</v>
      </c>
      <c r="E87">
        <f t="shared" si="2"/>
        <v>0</v>
      </c>
      <c r="F87">
        <f>D87*E87</f>
        <v>0</v>
      </c>
      <c r="G87">
        <f t="shared" si="3"/>
        <v>1</v>
      </c>
      <c r="H87">
        <f>D87*G87</f>
        <v>19.306758880615234</v>
      </c>
    </row>
    <row r="88" spans="1:8" x14ac:dyDescent="0.2">
      <c r="A88" s="14">
        <v>636.699951171875</v>
      </c>
      <c r="B88" s="14">
        <v>12.062000274658203</v>
      </c>
      <c r="C88" s="14">
        <v>80.868301391601562</v>
      </c>
      <c r="D88" s="14">
        <v>20.892307281494141</v>
      </c>
      <c r="E88">
        <f t="shared" si="2"/>
        <v>0</v>
      </c>
      <c r="F88">
        <f>D88*E88</f>
        <v>0</v>
      </c>
      <c r="G88">
        <f t="shared" si="3"/>
        <v>1</v>
      </c>
      <c r="H88">
        <f>D88*G88</f>
        <v>20.892307281494141</v>
      </c>
    </row>
    <row r="89" spans="1:8" x14ac:dyDescent="0.2">
      <c r="A89" s="14">
        <v>636.9000244140625</v>
      </c>
      <c r="B89" s="14">
        <v>9.4288949966430664</v>
      </c>
      <c r="C89" s="14">
        <v>83.873703002929688</v>
      </c>
      <c r="D89" s="14">
        <v>21.286838531494141</v>
      </c>
      <c r="E89">
        <f t="shared" si="2"/>
        <v>0</v>
      </c>
      <c r="F89">
        <f>D89*E89</f>
        <v>0</v>
      </c>
      <c r="G89">
        <f t="shared" si="3"/>
        <v>1</v>
      </c>
      <c r="H89">
        <f>D89*G89</f>
        <v>21.286838531494141</v>
      </c>
    </row>
    <row r="90" spans="1:8" x14ac:dyDescent="0.2">
      <c r="A90" s="14">
        <v>636.95001220703125</v>
      </c>
      <c r="B90" s="14">
        <v>8.9203329086303711</v>
      </c>
      <c r="C90" s="14">
        <v>68.5718994140625</v>
      </c>
      <c r="D90" s="14">
        <v>20.195598602294922</v>
      </c>
      <c r="E90">
        <f t="shared" si="2"/>
        <v>0</v>
      </c>
      <c r="F90">
        <f>D90*E90</f>
        <v>0</v>
      </c>
      <c r="G90">
        <f t="shared" si="3"/>
        <v>1</v>
      </c>
      <c r="H90">
        <f>D90*G90</f>
        <v>20.195598602294922</v>
      </c>
    </row>
    <row r="91" spans="1:8" x14ac:dyDescent="0.2">
      <c r="A91" s="14">
        <v>637</v>
      </c>
      <c r="B91" s="14">
        <v>10.097999572753906</v>
      </c>
      <c r="C91" s="14">
        <v>80.924896240234375</v>
      </c>
      <c r="D91" s="14">
        <v>24.950000762939453</v>
      </c>
      <c r="E91">
        <f t="shared" si="2"/>
        <v>0</v>
      </c>
      <c r="F91">
        <f>D91*E91</f>
        <v>0</v>
      </c>
      <c r="G91">
        <f t="shared" si="3"/>
        <v>1</v>
      </c>
      <c r="H91">
        <f>D91*G91</f>
        <v>24.950000762939453</v>
      </c>
    </row>
    <row r="92" spans="1:8" x14ac:dyDescent="0.2">
      <c r="A92" s="14">
        <v>637.0999755859375</v>
      </c>
      <c r="B92" s="14">
        <v>11.829999923706055</v>
      </c>
      <c r="C92" s="14">
        <v>46.043201446533203</v>
      </c>
      <c r="D92" s="14">
        <v>18.130434036254883</v>
      </c>
      <c r="E92">
        <f t="shared" si="2"/>
        <v>0</v>
      </c>
      <c r="F92">
        <f>D92*E92</f>
        <v>0</v>
      </c>
      <c r="G92">
        <f t="shared" si="3"/>
        <v>1</v>
      </c>
      <c r="H92">
        <f>D92*G92</f>
        <v>18.130434036254883</v>
      </c>
    </row>
    <row r="93" spans="1:8" x14ac:dyDescent="0.2">
      <c r="A93" s="14">
        <v>637.3499755859375</v>
      </c>
      <c r="B93" s="14">
        <v>11.553000450134277</v>
      </c>
      <c r="C93" s="14">
        <v>72.185401916503906</v>
      </c>
      <c r="D93" s="14">
        <v>20</v>
      </c>
      <c r="E93">
        <f t="shared" si="2"/>
        <v>0</v>
      </c>
      <c r="F93">
        <f>D93*E93</f>
        <v>0</v>
      </c>
      <c r="G93">
        <f t="shared" si="3"/>
        <v>1</v>
      </c>
      <c r="H93">
        <f>D93*G93</f>
        <v>20</v>
      </c>
    </row>
    <row r="94" spans="1:8" x14ac:dyDescent="0.2">
      <c r="A94" s="14">
        <v>637.6500244140625</v>
      </c>
      <c r="B94" s="14">
        <v>19.707000732421875</v>
      </c>
      <c r="C94" s="14">
        <v>67.712997436523438</v>
      </c>
      <c r="D94" s="14">
        <v>18.729509353637695</v>
      </c>
      <c r="E94">
        <f t="shared" si="2"/>
        <v>1</v>
      </c>
      <c r="F94">
        <f>D94*E94</f>
        <v>18.729509353637695</v>
      </c>
      <c r="G94">
        <f t="shared" si="3"/>
        <v>1</v>
      </c>
      <c r="H94">
        <f>D94*G94</f>
        <v>18.729509353637695</v>
      </c>
    </row>
    <row r="95" spans="1:8" x14ac:dyDescent="0.2">
      <c r="A95" s="14">
        <v>637.949951171875</v>
      </c>
      <c r="B95" s="14">
        <v>7.1050000190734863</v>
      </c>
      <c r="C95" s="14">
        <v>54.109600067138672</v>
      </c>
      <c r="D95" s="14">
        <v>18.25</v>
      </c>
      <c r="E95">
        <f t="shared" si="2"/>
        <v>0</v>
      </c>
      <c r="F95">
        <f>D95*E95</f>
        <v>0</v>
      </c>
      <c r="G95">
        <f t="shared" si="3"/>
        <v>1</v>
      </c>
      <c r="H95">
        <f>D95*G95</f>
        <v>18.25</v>
      </c>
    </row>
    <row r="96" spans="1:8" x14ac:dyDescent="0.2">
      <c r="A96" s="14">
        <v>637.95001220703125</v>
      </c>
      <c r="B96" s="14">
        <v>13.725000381469727</v>
      </c>
      <c r="C96" s="14">
        <v>66.949203491210938</v>
      </c>
      <c r="D96" s="14">
        <v>18.992568969726562</v>
      </c>
      <c r="E96">
        <f t="shared" si="2"/>
        <v>0</v>
      </c>
      <c r="F96">
        <f>D96*E96</f>
        <v>0</v>
      </c>
      <c r="G96">
        <f t="shared" si="3"/>
        <v>1</v>
      </c>
      <c r="H96">
        <f>D96*G96</f>
        <v>18.992568969726562</v>
      </c>
    </row>
    <row r="97" spans="1:8" x14ac:dyDescent="0.2">
      <c r="A97" s="14">
        <v>638</v>
      </c>
      <c r="B97" s="14">
        <v>10.097999572753906</v>
      </c>
      <c r="C97" s="14">
        <v>59.722198486328125</v>
      </c>
      <c r="D97" s="14">
        <v>19.887641906738281</v>
      </c>
      <c r="E97">
        <f t="shared" si="2"/>
        <v>0</v>
      </c>
      <c r="F97">
        <f>D97*E97</f>
        <v>0</v>
      </c>
      <c r="G97">
        <f t="shared" si="3"/>
        <v>1</v>
      </c>
      <c r="H97">
        <f>D97*G97</f>
        <v>19.887641906738281</v>
      </c>
    </row>
    <row r="98" spans="1:8" x14ac:dyDescent="0.2">
      <c r="A98" s="14">
        <v>638.20001220703125</v>
      </c>
      <c r="B98" s="14">
        <v>13.76200008392334</v>
      </c>
      <c r="C98" s="14">
        <v>64.747398376464844</v>
      </c>
      <c r="D98" s="14">
        <v>19.378948211669922</v>
      </c>
      <c r="E98">
        <f t="shared" si="2"/>
        <v>0</v>
      </c>
      <c r="F98">
        <f>D98*E98</f>
        <v>0</v>
      </c>
      <c r="G98">
        <f t="shared" si="3"/>
        <v>1</v>
      </c>
      <c r="H98">
        <f>D98*G98</f>
        <v>19.378948211669922</v>
      </c>
    </row>
    <row r="99" spans="1:8" x14ac:dyDescent="0.2">
      <c r="A99" s="14">
        <v>638.300048828125</v>
      </c>
      <c r="B99" s="14">
        <v>9.6649999618530273</v>
      </c>
      <c r="C99" s="14">
        <v>65.796096801757812</v>
      </c>
      <c r="D99" s="14">
        <v>20.46258544921875</v>
      </c>
      <c r="E99">
        <f t="shared" si="2"/>
        <v>0</v>
      </c>
      <c r="F99">
        <f>D99*E99</f>
        <v>0</v>
      </c>
      <c r="G99">
        <f t="shared" si="3"/>
        <v>1</v>
      </c>
      <c r="H99">
        <f>D99*G99</f>
        <v>20.46258544921875</v>
      </c>
    </row>
    <row r="100" spans="1:8" x14ac:dyDescent="0.2">
      <c r="A100" s="14">
        <v>638.300048828125</v>
      </c>
      <c r="B100" s="14">
        <v>10.263999938964844</v>
      </c>
      <c r="C100" s="14">
        <v>83</v>
      </c>
      <c r="D100" s="14">
        <v>22.291572570800781</v>
      </c>
      <c r="E100">
        <f t="shared" si="2"/>
        <v>0</v>
      </c>
      <c r="F100">
        <f>D100*E100</f>
        <v>0</v>
      </c>
      <c r="G100">
        <f t="shared" si="3"/>
        <v>1</v>
      </c>
      <c r="H100">
        <f>D100*G100</f>
        <v>22.291572570800781</v>
      </c>
    </row>
    <row r="101" spans="1:8" x14ac:dyDescent="0.2">
      <c r="A101" s="14">
        <v>638.3499755859375</v>
      </c>
      <c r="B101" s="14">
        <v>11.56920051574707</v>
      </c>
      <c r="C101" s="14">
        <v>59.723499298095703</v>
      </c>
      <c r="D101" s="14">
        <v>20.704738616943359</v>
      </c>
      <c r="E101">
        <f t="shared" si="2"/>
        <v>0</v>
      </c>
      <c r="F101">
        <f>D101*E101</f>
        <v>0</v>
      </c>
      <c r="G101">
        <f t="shared" si="3"/>
        <v>1</v>
      </c>
      <c r="H101">
        <f>D101*G101</f>
        <v>20.704738616943359</v>
      </c>
    </row>
    <row r="102" spans="1:8" x14ac:dyDescent="0.2">
      <c r="A102" s="14">
        <v>638.54998779296875</v>
      </c>
      <c r="B102" s="14">
        <v>7.4050002098083496</v>
      </c>
      <c r="C102" s="14">
        <v>66.438400268554688</v>
      </c>
      <c r="D102" s="14">
        <v>19.060052871704102</v>
      </c>
      <c r="E102">
        <f t="shared" si="2"/>
        <v>0</v>
      </c>
      <c r="F102">
        <f>D102*E102</f>
        <v>0</v>
      </c>
      <c r="G102">
        <f t="shared" si="3"/>
        <v>1</v>
      </c>
      <c r="H102">
        <f>D102*G102</f>
        <v>19.060052871704102</v>
      </c>
    </row>
    <row r="103" spans="1:8" x14ac:dyDescent="0.2">
      <c r="A103" s="14">
        <v>638.70001220703125</v>
      </c>
      <c r="B103" s="14">
        <v>12.076999664306641</v>
      </c>
      <c r="C103" s="14">
        <v>65.382797241210938</v>
      </c>
      <c r="D103" s="14">
        <v>20.23246955871582</v>
      </c>
      <c r="E103">
        <f t="shared" si="2"/>
        <v>0</v>
      </c>
      <c r="F103">
        <f>D103*E103</f>
        <v>0</v>
      </c>
      <c r="G103">
        <f t="shared" si="3"/>
        <v>1</v>
      </c>
      <c r="H103">
        <f>D103*G103</f>
        <v>20.23246955871582</v>
      </c>
    </row>
    <row r="104" spans="1:8" x14ac:dyDescent="0.2">
      <c r="A104" s="14">
        <v>639.25</v>
      </c>
      <c r="B104" s="14">
        <v>11.282999992370605</v>
      </c>
      <c r="C104" s="14">
        <v>56.065601348876953</v>
      </c>
      <c r="D104" s="14">
        <v>19.690122604370117</v>
      </c>
      <c r="E104">
        <f t="shared" si="2"/>
        <v>0</v>
      </c>
      <c r="F104">
        <f>D104*E104</f>
        <v>0</v>
      </c>
      <c r="G104">
        <f t="shared" si="3"/>
        <v>1</v>
      </c>
      <c r="H104">
        <f>D104*G104</f>
        <v>19.690122604370117</v>
      </c>
    </row>
    <row r="105" spans="1:8" x14ac:dyDescent="0.2">
      <c r="A105" s="14">
        <v>639.300048828125</v>
      </c>
      <c r="B105" s="14">
        <v>10.034999847412109</v>
      </c>
      <c r="C105" s="14">
        <v>60.132900238037109</v>
      </c>
      <c r="D105" s="14">
        <v>20.362539291381836</v>
      </c>
      <c r="E105">
        <f t="shared" si="2"/>
        <v>0</v>
      </c>
      <c r="F105">
        <f>D105*E105</f>
        <v>0</v>
      </c>
      <c r="G105">
        <f t="shared" si="3"/>
        <v>1</v>
      </c>
      <c r="H105">
        <f>D105*G105</f>
        <v>20.362539291381836</v>
      </c>
    </row>
    <row r="106" spans="1:8" x14ac:dyDescent="0.2">
      <c r="A106" s="14">
        <v>639.3499755859375</v>
      </c>
      <c r="B106" s="14">
        <v>8.3839998245239258</v>
      </c>
      <c r="C106" s="14">
        <v>63.905498504638672</v>
      </c>
      <c r="D106" s="14">
        <v>19.754222869873047</v>
      </c>
      <c r="E106">
        <f t="shared" si="2"/>
        <v>0</v>
      </c>
      <c r="F106">
        <f>D106*E106</f>
        <v>0</v>
      </c>
      <c r="G106">
        <f t="shared" si="3"/>
        <v>1</v>
      </c>
      <c r="H106">
        <f>D106*G106</f>
        <v>19.754222869873047</v>
      </c>
    </row>
    <row r="107" spans="1:8" x14ac:dyDescent="0.2">
      <c r="A107" s="14">
        <v>639.5</v>
      </c>
      <c r="B107" s="14">
        <v>13.630000114440918</v>
      </c>
      <c r="C107" s="14">
        <v>37.045600891113281</v>
      </c>
      <c r="D107" s="14">
        <v>19.379766464233398</v>
      </c>
      <c r="E107">
        <f t="shared" si="2"/>
        <v>0</v>
      </c>
      <c r="F107">
        <f>D107*E107</f>
        <v>0</v>
      </c>
      <c r="G107">
        <f t="shared" si="3"/>
        <v>0</v>
      </c>
      <c r="H107">
        <f>D107*G107</f>
        <v>0</v>
      </c>
    </row>
    <row r="108" spans="1:8" x14ac:dyDescent="0.2">
      <c r="A108" s="14">
        <v>639.75</v>
      </c>
      <c r="B108" s="14">
        <v>14.127667427062988</v>
      </c>
      <c r="C108" s="14">
        <v>51.242099761962891</v>
      </c>
      <c r="D108" s="14">
        <v>22.92350959777832</v>
      </c>
      <c r="E108">
        <f t="shared" si="2"/>
        <v>0</v>
      </c>
      <c r="F108">
        <f>D108*E108</f>
        <v>0</v>
      </c>
      <c r="G108">
        <f t="shared" si="3"/>
        <v>1</v>
      </c>
      <c r="H108">
        <f>D108*G108</f>
        <v>22.92350959777832</v>
      </c>
    </row>
    <row r="109" spans="1:8" x14ac:dyDescent="0.2">
      <c r="A109" s="14">
        <v>639.79998779296875</v>
      </c>
      <c r="B109" s="14">
        <v>11.266124725341797</v>
      </c>
      <c r="C109" s="14">
        <v>74.272300720214844</v>
      </c>
      <c r="D109" s="14">
        <v>19.373397827148438</v>
      </c>
      <c r="E109">
        <f t="shared" si="2"/>
        <v>0</v>
      </c>
      <c r="F109">
        <f>D109*E109</f>
        <v>0</v>
      </c>
      <c r="G109">
        <f t="shared" si="3"/>
        <v>1</v>
      </c>
      <c r="H109">
        <f>D109*G109</f>
        <v>19.373397827148438</v>
      </c>
    </row>
    <row r="110" spans="1:8" x14ac:dyDescent="0.2">
      <c r="A110" s="14">
        <v>639.8499755859375</v>
      </c>
      <c r="B110" s="14">
        <v>13.390000343322754</v>
      </c>
      <c r="C110" s="14">
        <v>64.097702026367188</v>
      </c>
      <c r="D110" s="14">
        <v>19.155155181884766</v>
      </c>
      <c r="E110">
        <f t="shared" si="2"/>
        <v>0</v>
      </c>
      <c r="F110">
        <f>D110*E110</f>
        <v>0</v>
      </c>
      <c r="G110">
        <f t="shared" si="3"/>
        <v>1</v>
      </c>
      <c r="H110">
        <f>D110*G110</f>
        <v>19.155155181884766</v>
      </c>
    </row>
    <row r="111" spans="1:8" x14ac:dyDescent="0.2">
      <c r="A111" s="14">
        <v>639.9000244140625</v>
      </c>
      <c r="B111" s="14">
        <v>11.937999725341797</v>
      </c>
      <c r="C111" s="14">
        <v>64.7886962890625</v>
      </c>
      <c r="D111" s="14">
        <v>21.299999237060547</v>
      </c>
      <c r="E111">
        <f t="shared" si="2"/>
        <v>0</v>
      </c>
      <c r="F111">
        <f>D111*E111</f>
        <v>0</v>
      </c>
      <c r="G111">
        <f t="shared" si="3"/>
        <v>1</v>
      </c>
      <c r="H111">
        <f>D111*G111</f>
        <v>21.299999237060547</v>
      </c>
    </row>
    <row r="112" spans="1:8" x14ac:dyDescent="0.2">
      <c r="A112" s="14">
        <v>640.0999755859375</v>
      </c>
      <c r="B112" s="14">
        <v>8.258000373840332</v>
      </c>
      <c r="C112" s="14">
        <v>80.975601196289062</v>
      </c>
      <c r="D112" s="14">
        <v>18.303571701049805</v>
      </c>
      <c r="E112">
        <f t="shared" si="2"/>
        <v>0</v>
      </c>
      <c r="F112">
        <f>D112*E112</f>
        <v>0</v>
      </c>
      <c r="G112">
        <f t="shared" si="3"/>
        <v>1</v>
      </c>
      <c r="H112">
        <f>D112*G112</f>
        <v>18.303571701049805</v>
      </c>
    </row>
    <row r="113" spans="1:8" x14ac:dyDescent="0.2">
      <c r="A113" s="14">
        <v>640.1500244140625</v>
      </c>
      <c r="B113" s="14">
        <v>14.226727485656738</v>
      </c>
      <c r="C113" s="14">
        <v>56.299400329589844</v>
      </c>
      <c r="D113" s="14">
        <v>21.079256057739258</v>
      </c>
      <c r="E113">
        <f t="shared" si="2"/>
        <v>0</v>
      </c>
      <c r="F113">
        <f>D113*E113</f>
        <v>0</v>
      </c>
      <c r="G113">
        <f t="shared" si="3"/>
        <v>1</v>
      </c>
      <c r="H113">
        <f>D113*G113</f>
        <v>21.079256057739258</v>
      </c>
    </row>
    <row r="114" spans="1:8" x14ac:dyDescent="0.2">
      <c r="A114" s="14">
        <v>640.5</v>
      </c>
      <c r="B114" s="14">
        <v>10.472000122070312</v>
      </c>
      <c r="C114" s="14">
        <v>68.091201782226562</v>
      </c>
      <c r="D114" s="14">
        <v>18.791208267211914</v>
      </c>
      <c r="E114">
        <f t="shared" si="2"/>
        <v>0</v>
      </c>
      <c r="F114">
        <f>D114*E114</f>
        <v>0</v>
      </c>
      <c r="G114">
        <f t="shared" si="3"/>
        <v>1</v>
      </c>
      <c r="H114">
        <f>D114*G114</f>
        <v>18.791208267211914</v>
      </c>
    </row>
    <row r="115" spans="1:8" x14ac:dyDescent="0.2">
      <c r="A115" s="14">
        <v>640.75</v>
      </c>
      <c r="B115" s="14">
        <v>14.242900848388672</v>
      </c>
      <c r="C115" s="14">
        <v>71.0238037109375</v>
      </c>
      <c r="D115" s="14">
        <v>19.626617431640625</v>
      </c>
      <c r="E115">
        <f t="shared" si="2"/>
        <v>0</v>
      </c>
      <c r="F115">
        <f>D115*E115</f>
        <v>0</v>
      </c>
      <c r="G115">
        <f t="shared" si="3"/>
        <v>1</v>
      </c>
      <c r="H115">
        <f>D115*G115</f>
        <v>19.626617431640625</v>
      </c>
    </row>
    <row r="116" spans="1:8" x14ac:dyDescent="0.2">
      <c r="A116" s="14">
        <v>640.9000244140625</v>
      </c>
      <c r="B116" s="14">
        <v>14.065999984741211</v>
      </c>
      <c r="C116" s="14">
        <v>69.62030029296875</v>
      </c>
      <c r="D116" s="14">
        <v>19.590164184570312</v>
      </c>
      <c r="E116">
        <f t="shared" si="2"/>
        <v>0</v>
      </c>
      <c r="F116">
        <f>D116*E116</f>
        <v>0</v>
      </c>
      <c r="G116">
        <f t="shared" si="3"/>
        <v>1</v>
      </c>
      <c r="H116">
        <f>D116*G116</f>
        <v>19.590164184570312</v>
      </c>
    </row>
    <row r="117" spans="1:8" x14ac:dyDescent="0.2">
      <c r="A117" s="14">
        <v>641.0999755859375</v>
      </c>
      <c r="B117" s="14">
        <v>15.968000411987305</v>
      </c>
      <c r="C117" s="14">
        <v>52.973499298095703</v>
      </c>
      <c r="D117" s="14">
        <v>20.871871948242188</v>
      </c>
      <c r="E117">
        <f t="shared" si="2"/>
        <v>1</v>
      </c>
      <c r="F117">
        <f>D117*E117</f>
        <v>20.871871948242188</v>
      </c>
      <c r="G117">
        <f t="shared" si="3"/>
        <v>1</v>
      </c>
      <c r="H117">
        <f>D117*G117</f>
        <v>20.871871948242188</v>
      </c>
    </row>
    <row r="118" spans="1:8" x14ac:dyDescent="0.2">
      <c r="A118" s="14">
        <v>641.449951171875</v>
      </c>
      <c r="B118" s="14">
        <v>10.263999938964844</v>
      </c>
      <c r="C118" s="14">
        <v>71.762397766113281</v>
      </c>
      <c r="D118" s="14">
        <v>21.115001678466797</v>
      </c>
      <c r="E118">
        <f t="shared" si="2"/>
        <v>0</v>
      </c>
      <c r="F118">
        <f>D118*E118</f>
        <v>0</v>
      </c>
      <c r="G118">
        <f t="shared" si="3"/>
        <v>1</v>
      </c>
      <c r="H118">
        <f>D118*G118</f>
        <v>21.115001678466797</v>
      </c>
    </row>
    <row r="119" spans="1:8" x14ac:dyDescent="0.2">
      <c r="A119" s="14">
        <v>641.449951171875</v>
      </c>
      <c r="B119" s="14">
        <v>10.602470397949219</v>
      </c>
      <c r="C119" s="14">
        <v>70.806396484375</v>
      </c>
      <c r="D119" s="14">
        <v>20.08452033996582</v>
      </c>
      <c r="E119">
        <f t="shared" si="2"/>
        <v>0</v>
      </c>
      <c r="F119">
        <f>D119*E119</f>
        <v>0</v>
      </c>
      <c r="G119">
        <f t="shared" si="3"/>
        <v>1</v>
      </c>
      <c r="H119">
        <f>D119*G119</f>
        <v>20.08452033996582</v>
      </c>
    </row>
    <row r="120" spans="1:8" x14ac:dyDescent="0.2">
      <c r="A120" s="14">
        <v>641.54998779296875</v>
      </c>
      <c r="B120" s="14">
        <v>10.52299976348877</v>
      </c>
      <c r="C120" s="14">
        <v>75.504302978515625</v>
      </c>
      <c r="D120" s="14">
        <v>19.910488128662109</v>
      </c>
      <c r="E120">
        <f t="shared" si="2"/>
        <v>0</v>
      </c>
      <c r="F120">
        <f>D120*E120</f>
        <v>0</v>
      </c>
      <c r="G120">
        <f t="shared" si="3"/>
        <v>1</v>
      </c>
      <c r="H120">
        <f>D120*G120</f>
        <v>19.910488128662109</v>
      </c>
    </row>
    <row r="121" spans="1:8" x14ac:dyDescent="0.2">
      <c r="A121" s="14">
        <v>641.800048828125</v>
      </c>
      <c r="B121" s="14">
        <v>11.23799991607666</v>
      </c>
      <c r="C121" s="14">
        <v>82.067497253417969</v>
      </c>
      <c r="D121" s="14">
        <v>17.812850952148438</v>
      </c>
      <c r="E121">
        <f t="shared" si="2"/>
        <v>0</v>
      </c>
      <c r="F121">
        <f>D121*E121</f>
        <v>0</v>
      </c>
      <c r="G121">
        <f t="shared" si="3"/>
        <v>1</v>
      </c>
      <c r="H121">
        <f>D121*G121</f>
        <v>17.812850952148438</v>
      </c>
    </row>
    <row r="122" spans="1:8" x14ac:dyDescent="0.2">
      <c r="A122" s="14">
        <v>642.199951171875</v>
      </c>
      <c r="B122" s="14">
        <v>10.055999755859375</v>
      </c>
      <c r="C122" s="14">
        <v>74.862396240234375</v>
      </c>
      <c r="D122" s="14">
        <v>18.133333206176758</v>
      </c>
      <c r="E122">
        <f t="shared" si="2"/>
        <v>0</v>
      </c>
      <c r="F122">
        <f>D122*E122</f>
        <v>0</v>
      </c>
      <c r="G122">
        <f t="shared" si="3"/>
        <v>1</v>
      </c>
      <c r="H122">
        <f>D122*G122</f>
        <v>18.133333206176758</v>
      </c>
    </row>
    <row r="123" spans="1:8" x14ac:dyDescent="0.2">
      <c r="A123" s="14">
        <v>642.20001220703125</v>
      </c>
      <c r="B123" s="14">
        <v>11.182999610900879</v>
      </c>
      <c r="C123" s="14">
        <v>54.654098510742188</v>
      </c>
      <c r="D123" s="14">
        <v>19.222211837768555</v>
      </c>
      <c r="E123">
        <f t="shared" si="2"/>
        <v>0</v>
      </c>
      <c r="F123">
        <f>D123*E123</f>
        <v>0</v>
      </c>
      <c r="G123">
        <f t="shared" si="3"/>
        <v>1</v>
      </c>
      <c r="H123">
        <f>D123*G123</f>
        <v>19.222211837768555</v>
      </c>
    </row>
    <row r="124" spans="1:8" x14ac:dyDescent="0.2">
      <c r="A124" s="14">
        <v>642.4000244140625</v>
      </c>
      <c r="B124" s="14">
        <v>7.3850002288818359</v>
      </c>
      <c r="C124" s="14">
        <v>63.43280029296875</v>
      </c>
      <c r="D124" s="14">
        <v>18.660715103149414</v>
      </c>
      <c r="E124">
        <f t="shared" si="2"/>
        <v>0</v>
      </c>
      <c r="F124">
        <f>D124*E124</f>
        <v>0</v>
      </c>
      <c r="G124">
        <f t="shared" si="3"/>
        <v>1</v>
      </c>
      <c r="H124">
        <f>D124*G124</f>
        <v>18.660715103149414</v>
      </c>
    </row>
    <row r="125" spans="1:8" x14ac:dyDescent="0.2">
      <c r="A125" s="14">
        <v>642.75</v>
      </c>
      <c r="B125" s="14">
        <v>13.579000473022461</v>
      </c>
      <c r="C125" s="14">
        <v>47.150299072265625</v>
      </c>
      <c r="D125" s="14">
        <v>19.600000381469727</v>
      </c>
      <c r="E125">
        <f t="shared" si="2"/>
        <v>0</v>
      </c>
      <c r="F125">
        <f>D125*E125</f>
        <v>0</v>
      </c>
      <c r="G125">
        <f t="shared" si="3"/>
        <v>1</v>
      </c>
      <c r="H125">
        <f>D125*G125</f>
        <v>19.600000381469727</v>
      </c>
    </row>
    <row r="126" spans="1:8" x14ac:dyDescent="0.2">
      <c r="A126" s="14">
        <v>643.04998779296875</v>
      </c>
      <c r="B126" s="14">
        <v>9.630000114440918</v>
      </c>
      <c r="C126" s="14">
        <v>53.210601806640625</v>
      </c>
      <c r="D126" s="14">
        <v>19.283842086791992</v>
      </c>
      <c r="E126">
        <f t="shared" si="2"/>
        <v>0</v>
      </c>
      <c r="F126">
        <f>D126*E126</f>
        <v>0</v>
      </c>
      <c r="G126">
        <f t="shared" si="3"/>
        <v>1</v>
      </c>
      <c r="H126">
        <f>D126*G126</f>
        <v>19.283842086791992</v>
      </c>
    </row>
    <row r="127" spans="1:8" x14ac:dyDescent="0.2">
      <c r="A127" s="14">
        <v>643.199951171875</v>
      </c>
      <c r="B127" s="14">
        <v>15.27400016784668</v>
      </c>
      <c r="C127" s="14">
        <v>44.259700775146484</v>
      </c>
      <c r="D127" s="14">
        <v>22.818181991577148</v>
      </c>
      <c r="E127">
        <f t="shared" si="2"/>
        <v>1</v>
      </c>
      <c r="F127">
        <f>D127*E127</f>
        <v>22.818181991577148</v>
      </c>
      <c r="G127">
        <f t="shared" si="3"/>
        <v>1</v>
      </c>
      <c r="H127">
        <f>D127*G127</f>
        <v>22.818181991577148</v>
      </c>
    </row>
    <row r="128" spans="1:8" x14ac:dyDescent="0.2">
      <c r="A128" s="14">
        <v>643.25</v>
      </c>
      <c r="B128" s="14">
        <v>14.034250259399414</v>
      </c>
      <c r="C128" s="14">
        <v>80.258697509765625</v>
      </c>
      <c r="D128" s="14">
        <v>18.809219360351562</v>
      </c>
      <c r="E128">
        <f t="shared" si="2"/>
        <v>0</v>
      </c>
      <c r="F128">
        <f>D128*E128</f>
        <v>0</v>
      </c>
      <c r="G128">
        <f t="shared" si="3"/>
        <v>1</v>
      </c>
      <c r="H128">
        <f>D128*G128</f>
        <v>18.809219360351562</v>
      </c>
    </row>
    <row r="129" spans="1:8" x14ac:dyDescent="0.2">
      <c r="A129" s="14">
        <v>643.4000244140625</v>
      </c>
      <c r="B129" s="14">
        <v>10.239666938781738</v>
      </c>
      <c r="C129" s="14">
        <v>82.572196960449219</v>
      </c>
      <c r="D129" s="14">
        <v>21.373632431030273</v>
      </c>
      <c r="E129">
        <f t="shared" si="2"/>
        <v>0</v>
      </c>
      <c r="F129">
        <f>D129*E129</f>
        <v>0</v>
      </c>
      <c r="G129">
        <f t="shared" si="3"/>
        <v>1</v>
      </c>
      <c r="H129">
        <f>D129*G129</f>
        <v>21.373632431030273</v>
      </c>
    </row>
    <row r="130" spans="1:8" x14ac:dyDescent="0.2">
      <c r="A130" s="14">
        <v>643.4000244140625</v>
      </c>
      <c r="B130" s="14">
        <v>9.4849996566772461</v>
      </c>
      <c r="C130" s="14">
        <v>67.751800537109375</v>
      </c>
      <c r="D130" s="14">
        <v>20.020408630371094</v>
      </c>
      <c r="E130">
        <f t="shared" si="2"/>
        <v>0</v>
      </c>
      <c r="F130">
        <f>D130*E130</f>
        <v>0</v>
      </c>
      <c r="G130">
        <f t="shared" si="3"/>
        <v>1</v>
      </c>
      <c r="H130">
        <f>D130*G130</f>
        <v>20.020408630371094</v>
      </c>
    </row>
    <row r="131" spans="1:8" x14ac:dyDescent="0.2">
      <c r="A131" s="14">
        <v>643.5</v>
      </c>
      <c r="B131" s="14">
        <v>15.029874801635742</v>
      </c>
      <c r="C131" s="14">
        <v>44.476600646972656</v>
      </c>
      <c r="D131" s="14">
        <v>21.498615264892578</v>
      </c>
      <c r="E131">
        <f t="shared" ref="E131:E194" si="4">IF(B131&gt;15,1,0)</f>
        <v>1</v>
      </c>
      <c r="F131">
        <f>D131*E131</f>
        <v>21.498615264892578</v>
      </c>
      <c r="G131">
        <f t="shared" ref="G131:G194" si="5">IF(C131&gt;44,1,0)</f>
        <v>1</v>
      </c>
      <c r="H131">
        <f>D131*G131</f>
        <v>21.498615264892578</v>
      </c>
    </row>
    <row r="132" spans="1:8" x14ac:dyDescent="0.2">
      <c r="A132" s="14">
        <v>643.5</v>
      </c>
      <c r="B132" s="14">
        <v>9.7810001373291016</v>
      </c>
      <c r="C132" s="14">
        <v>48.878898620605469</v>
      </c>
      <c r="D132" s="14">
        <v>15.428571701049805</v>
      </c>
      <c r="E132">
        <f t="shared" si="4"/>
        <v>0</v>
      </c>
      <c r="F132">
        <f>D132*E132</f>
        <v>0</v>
      </c>
      <c r="G132">
        <f t="shared" si="5"/>
        <v>1</v>
      </c>
      <c r="H132">
        <f>D132*G132</f>
        <v>15.428571701049805</v>
      </c>
    </row>
    <row r="133" spans="1:8" x14ac:dyDescent="0.2">
      <c r="A133" s="14">
        <v>643.699951171875</v>
      </c>
      <c r="B133" s="14">
        <v>13.192000389099121</v>
      </c>
      <c r="C133" s="14">
        <v>58.035701751708984</v>
      </c>
      <c r="D133" s="14">
        <v>22.399999618530273</v>
      </c>
      <c r="E133">
        <f t="shared" si="4"/>
        <v>0</v>
      </c>
      <c r="F133">
        <f>D133*E133</f>
        <v>0</v>
      </c>
      <c r="G133">
        <f t="shared" si="5"/>
        <v>1</v>
      </c>
      <c r="H133">
        <f>D133*G133</f>
        <v>22.399999618530273</v>
      </c>
    </row>
    <row r="134" spans="1:8" x14ac:dyDescent="0.2">
      <c r="A134" s="14">
        <v>643.70001220703125</v>
      </c>
      <c r="B134" s="14">
        <v>12.215999603271484</v>
      </c>
      <c r="C134" s="14">
        <v>57.072200775146484</v>
      </c>
      <c r="D134" s="14">
        <v>20.127086639404297</v>
      </c>
      <c r="E134">
        <f t="shared" si="4"/>
        <v>0</v>
      </c>
      <c r="F134">
        <f>D134*E134</f>
        <v>0</v>
      </c>
      <c r="G134">
        <f t="shared" si="5"/>
        <v>1</v>
      </c>
      <c r="H134">
        <f>D134*G134</f>
        <v>20.127086639404297</v>
      </c>
    </row>
    <row r="135" spans="1:8" x14ac:dyDescent="0.2">
      <c r="A135" s="14">
        <v>644.199951171875</v>
      </c>
      <c r="B135" s="14">
        <v>14.076000213623047</v>
      </c>
      <c r="C135" s="14">
        <v>34.078899383544922</v>
      </c>
      <c r="D135" s="14">
        <v>19.037975311279297</v>
      </c>
      <c r="E135">
        <f t="shared" si="4"/>
        <v>0</v>
      </c>
      <c r="F135">
        <f>D135*E135</f>
        <v>0</v>
      </c>
      <c r="G135">
        <f t="shared" si="5"/>
        <v>0</v>
      </c>
      <c r="H135">
        <f>D135*G135</f>
        <v>0</v>
      </c>
    </row>
    <row r="136" spans="1:8" x14ac:dyDescent="0.2">
      <c r="A136" s="14">
        <v>644.20001220703125</v>
      </c>
      <c r="B136" s="14">
        <v>25.487333297729492</v>
      </c>
      <c r="C136" s="14">
        <v>39.036800384521484</v>
      </c>
      <c r="D136" s="14">
        <v>17.342157363891602</v>
      </c>
      <c r="E136">
        <f t="shared" si="4"/>
        <v>1</v>
      </c>
      <c r="F136">
        <f>D136*E136</f>
        <v>17.342157363891602</v>
      </c>
      <c r="G136">
        <f t="shared" si="5"/>
        <v>0</v>
      </c>
      <c r="H136">
        <f>D136*G136</f>
        <v>0</v>
      </c>
    </row>
    <row r="137" spans="1:8" x14ac:dyDescent="0.2">
      <c r="A137" s="14">
        <v>644.4000244140625</v>
      </c>
      <c r="B137" s="14">
        <v>14.866999626159668</v>
      </c>
      <c r="C137" s="14">
        <v>31.386899948120117</v>
      </c>
      <c r="D137" s="14">
        <v>17.018632888793945</v>
      </c>
      <c r="E137">
        <f t="shared" si="4"/>
        <v>0</v>
      </c>
      <c r="F137">
        <f>D137*E137</f>
        <v>0</v>
      </c>
      <c r="G137">
        <f t="shared" si="5"/>
        <v>0</v>
      </c>
      <c r="H137">
        <f>D137*G137</f>
        <v>0</v>
      </c>
    </row>
    <row r="138" spans="1:8" x14ac:dyDescent="0.2">
      <c r="A138" s="14">
        <v>644.45001220703125</v>
      </c>
      <c r="B138" s="14">
        <v>9.9720001220703125</v>
      </c>
      <c r="C138" s="14">
        <v>49.523799896240234</v>
      </c>
      <c r="D138" s="14">
        <v>20.799999237060547</v>
      </c>
      <c r="E138">
        <f t="shared" si="4"/>
        <v>0</v>
      </c>
      <c r="F138">
        <f>D138*E138</f>
        <v>0</v>
      </c>
      <c r="G138">
        <f t="shared" si="5"/>
        <v>1</v>
      </c>
      <c r="H138">
        <f>D138*G138</f>
        <v>20.799999237060547</v>
      </c>
    </row>
    <row r="139" spans="1:8" x14ac:dyDescent="0.2">
      <c r="A139" s="14">
        <v>644.45001220703125</v>
      </c>
      <c r="B139" s="14">
        <v>14.578000068664551</v>
      </c>
      <c r="C139" s="14">
        <v>45.818199157714844</v>
      </c>
      <c r="D139" s="14">
        <v>21.153846740722656</v>
      </c>
      <c r="E139">
        <f t="shared" si="4"/>
        <v>0</v>
      </c>
      <c r="F139">
        <f>D139*E139</f>
        <v>0</v>
      </c>
      <c r="G139">
        <f t="shared" si="5"/>
        <v>1</v>
      </c>
      <c r="H139">
        <f>D139*G139</f>
        <v>21.153846740722656</v>
      </c>
    </row>
    <row r="140" spans="1:8" x14ac:dyDescent="0.2">
      <c r="A140" s="14">
        <v>644.5</v>
      </c>
      <c r="B140" s="14">
        <v>7.3850002288818359</v>
      </c>
      <c r="C140" s="14">
        <v>69.977401733398438</v>
      </c>
      <c r="D140" s="14">
        <v>18.458333969116211</v>
      </c>
      <c r="E140">
        <f t="shared" si="4"/>
        <v>0</v>
      </c>
      <c r="F140">
        <f>D140*E140</f>
        <v>0</v>
      </c>
      <c r="G140">
        <f t="shared" si="5"/>
        <v>1</v>
      </c>
      <c r="H140">
        <f>D140*G140</f>
        <v>18.458333969116211</v>
      </c>
    </row>
    <row r="141" spans="1:8" x14ac:dyDescent="0.2">
      <c r="A141" s="14">
        <v>644.54998779296875</v>
      </c>
      <c r="B141" s="14">
        <v>12.343000411987305</v>
      </c>
      <c r="C141" s="14">
        <v>58.545398712158203</v>
      </c>
      <c r="D141" s="14">
        <v>19.14082145690918</v>
      </c>
      <c r="E141">
        <f t="shared" si="4"/>
        <v>0</v>
      </c>
      <c r="F141">
        <f>D141*E141</f>
        <v>0</v>
      </c>
      <c r="G141">
        <f t="shared" si="5"/>
        <v>1</v>
      </c>
      <c r="H141">
        <f>D141*G141</f>
        <v>19.14082145690918</v>
      </c>
    </row>
    <row r="142" spans="1:8" x14ac:dyDescent="0.2">
      <c r="A142" s="14">
        <v>644.699951171875</v>
      </c>
      <c r="B142" s="14">
        <v>12.431332588195801</v>
      </c>
      <c r="C142" s="14">
        <v>56.675098419189453</v>
      </c>
      <c r="D142" s="14">
        <v>19.407657623291016</v>
      </c>
      <c r="E142">
        <f t="shared" si="4"/>
        <v>0</v>
      </c>
      <c r="F142">
        <f>D142*E142</f>
        <v>0</v>
      </c>
      <c r="G142">
        <f t="shared" si="5"/>
        <v>1</v>
      </c>
      <c r="H142">
        <f>D142*G142</f>
        <v>19.407657623291016</v>
      </c>
    </row>
    <row r="143" spans="1:8" x14ac:dyDescent="0.2">
      <c r="A143" s="14">
        <v>644.95001220703125</v>
      </c>
      <c r="B143" s="14">
        <v>14.906000137329102</v>
      </c>
      <c r="C143" s="14">
        <v>59.030799865722656</v>
      </c>
      <c r="D143" s="14">
        <v>19.568964004516602</v>
      </c>
      <c r="E143">
        <f t="shared" si="4"/>
        <v>0</v>
      </c>
      <c r="F143">
        <f>D143*E143</f>
        <v>0</v>
      </c>
      <c r="G143">
        <f t="shared" si="5"/>
        <v>1</v>
      </c>
      <c r="H143">
        <f>D143*G143</f>
        <v>19.568964004516602</v>
      </c>
    </row>
    <row r="144" spans="1:8" x14ac:dyDescent="0.2">
      <c r="A144" s="14">
        <v>645.0999755859375</v>
      </c>
      <c r="B144" s="14">
        <v>12.669899940490723</v>
      </c>
      <c r="C144" s="14">
        <v>71.912101745605469</v>
      </c>
      <c r="D144" s="14">
        <v>21.501199722290039</v>
      </c>
      <c r="E144">
        <f t="shared" si="4"/>
        <v>0</v>
      </c>
      <c r="F144">
        <f>D144*E144</f>
        <v>0</v>
      </c>
      <c r="G144">
        <f t="shared" si="5"/>
        <v>1</v>
      </c>
      <c r="H144">
        <f>D144*G144</f>
        <v>21.501199722290039</v>
      </c>
    </row>
    <row r="145" spans="1:8" x14ac:dyDescent="0.2">
      <c r="A145" s="14">
        <v>645.25</v>
      </c>
      <c r="B145" s="14">
        <v>10.333000183105469</v>
      </c>
      <c r="C145" s="14">
        <v>59.060398101806641</v>
      </c>
      <c r="D145" s="14">
        <v>17.529411315917969</v>
      </c>
      <c r="E145">
        <f t="shared" si="4"/>
        <v>0</v>
      </c>
      <c r="F145">
        <f>D145*E145</f>
        <v>0</v>
      </c>
      <c r="G145">
        <f t="shared" si="5"/>
        <v>1</v>
      </c>
      <c r="H145">
        <f>D145*G145</f>
        <v>17.529411315917969</v>
      </c>
    </row>
    <row r="146" spans="1:8" x14ac:dyDescent="0.2">
      <c r="A146" s="14">
        <v>645.54998779296875</v>
      </c>
      <c r="B146" s="14">
        <v>11.972000122070312</v>
      </c>
      <c r="C146" s="14">
        <v>52.173900604248047</v>
      </c>
      <c r="D146" s="14">
        <v>16.430171966552734</v>
      </c>
      <c r="E146">
        <f t="shared" si="4"/>
        <v>0</v>
      </c>
      <c r="F146">
        <f>D146*E146</f>
        <v>0</v>
      </c>
      <c r="G146">
        <f t="shared" si="5"/>
        <v>1</v>
      </c>
      <c r="H146">
        <f>D146*G146</f>
        <v>16.430171966552734</v>
      </c>
    </row>
    <row r="147" spans="1:8" x14ac:dyDescent="0.2">
      <c r="A147" s="14">
        <v>645.550048828125</v>
      </c>
      <c r="B147" s="14">
        <v>12.826999664306641</v>
      </c>
      <c r="C147" s="14">
        <v>65.915000915527344</v>
      </c>
      <c r="D147" s="14">
        <v>19.796539306640625</v>
      </c>
      <c r="E147">
        <f t="shared" si="4"/>
        <v>0</v>
      </c>
      <c r="F147">
        <f>D147*E147</f>
        <v>0</v>
      </c>
      <c r="G147">
        <f t="shared" si="5"/>
        <v>1</v>
      </c>
      <c r="H147">
        <f>D147*G147</f>
        <v>19.796539306640625</v>
      </c>
    </row>
    <row r="148" spans="1:8" x14ac:dyDescent="0.2">
      <c r="A148" s="14">
        <v>645.5999755859375</v>
      </c>
      <c r="B148" s="14">
        <v>10.039999961853027</v>
      </c>
      <c r="C148" s="14">
        <v>70.657699584960938</v>
      </c>
      <c r="D148" s="14">
        <v>17.186134338378906</v>
      </c>
      <c r="E148">
        <f t="shared" si="4"/>
        <v>0</v>
      </c>
      <c r="F148">
        <f>D148*E148</f>
        <v>0</v>
      </c>
      <c r="G148">
        <f t="shared" si="5"/>
        <v>1</v>
      </c>
      <c r="H148">
        <f>D148*G148</f>
        <v>17.186134338378906</v>
      </c>
    </row>
    <row r="149" spans="1:8" x14ac:dyDescent="0.2">
      <c r="A149" s="14">
        <v>645.75</v>
      </c>
      <c r="B149" s="14">
        <v>13.335000038146973</v>
      </c>
      <c r="C149" s="14">
        <v>72.142898559570312</v>
      </c>
      <c r="D149" s="14">
        <v>17.615894317626953</v>
      </c>
      <c r="E149">
        <f t="shared" si="4"/>
        <v>0</v>
      </c>
      <c r="F149">
        <f>D149*E149</f>
        <v>0</v>
      </c>
      <c r="G149">
        <f t="shared" si="5"/>
        <v>1</v>
      </c>
      <c r="H149">
        <f>D149*G149</f>
        <v>17.615894317626953</v>
      </c>
    </row>
    <row r="150" spans="1:8" x14ac:dyDescent="0.2">
      <c r="A150" s="14">
        <v>645.75</v>
      </c>
      <c r="B150" s="14">
        <v>9.8540000915527344</v>
      </c>
      <c r="C150" s="14">
        <v>47.029899597167969</v>
      </c>
      <c r="D150" s="14">
        <v>20.125371932983398</v>
      </c>
      <c r="E150">
        <f t="shared" si="4"/>
        <v>0</v>
      </c>
      <c r="F150">
        <f>D150*E150</f>
        <v>0</v>
      </c>
      <c r="G150">
        <f t="shared" si="5"/>
        <v>1</v>
      </c>
      <c r="H150">
        <f>D150*G150</f>
        <v>20.125371932983398</v>
      </c>
    </row>
    <row r="151" spans="1:8" x14ac:dyDescent="0.2">
      <c r="A151" s="14">
        <v>646</v>
      </c>
      <c r="B151" s="14">
        <v>11.425999641418457</v>
      </c>
      <c r="C151" s="14">
        <v>35.820899963378906</v>
      </c>
      <c r="D151" s="14">
        <v>22.166666030883789</v>
      </c>
      <c r="E151">
        <f t="shared" si="4"/>
        <v>0</v>
      </c>
      <c r="F151">
        <f>D151*E151</f>
        <v>0</v>
      </c>
      <c r="G151">
        <f t="shared" si="5"/>
        <v>0</v>
      </c>
      <c r="H151">
        <f>D151*G151</f>
        <v>0</v>
      </c>
    </row>
    <row r="152" spans="1:8" x14ac:dyDescent="0.2">
      <c r="A152" s="14">
        <v>646.20001220703125</v>
      </c>
      <c r="B152" s="14">
        <v>15.130999565124512</v>
      </c>
      <c r="C152" s="14">
        <v>37.957599639892578</v>
      </c>
      <c r="D152" s="14">
        <v>19.961538314819336</v>
      </c>
      <c r="E152">
        <f t="shared" si="4"/>
        <v>1</v>
      </c>
      <c r="F152">
        <f>D152*E152</f>
        <v>19.961538314819336</v>
      </c>
      <c r="G152">
        <f t="shared" si="5"/>
        <v>0</v>
      </c>
      <c r="H152">
        <f>D152*G152</f>
        <v>0</v>
      </c>
    </row>
    <row r="153" spans="1:8" x14ac:dyDescent="0.2">
      <c r="A153" s="14">
        <v>646.3499755859375</v>
      </c>
      <c r="B153" s="14">
        <v>14.578000068664551</v>
      </c>
      <c r="C153" s="14">
        <v>40.625</v>
      </c>
      <c r="D153" s="14">
        <v>19.039451599121094</v>
      </c>
      <c r="E153">
        <f t="shared" si="4"/>
        <v>0</v>
      </c>
      <c r="F153">
        <f>D153*E153</f>
        <v>0</v>
      </c>
      <c r="G153">
        <f t="shared" si="5"/>
        <v>0</v>
      </c>
      <c r="H153">
        <f>D153*G153</f>
        <v>0</v>
      </c>
    </row>
    <row r="154" spans="1:8" x14ac:dyDescent="0.2">
      <c r="A154" s="14">
        <v>646.4000244140625</v>
      </c>
      <c r="B154" s="14">
        <v>10.267999649047852</v>
      </c>
      <c r="C154" s="14">
        <v>76.277397155761719</v>
      </c>
      <c r="D154" s="14">
        <v>15.224359512329102</v>
      </c>
      <c r="E154">
        <f t="shared" si="4"/>
        <v>0</v>
      </c>
      <c r="F154">
        <f>D154*E154</f>
        <v>0</v>
      </c>
      <c r="G154">
        <f t="shared" si="5"/>
        <v>1</v>
      </c>
      <c r="H154">
        <f>D154*G154</f>
        <v>15.224359512329102</v>
      </c>
    </row>
    <row r="155" spans="1:8" x14ac:dyDescent="0.2">
      <c r="A155" s="14">
        <v>646.5</v>
      </c>
      <c r="B155" s="14">
        <v>15.592857360839844</v>
      </c>
      <c r="C155" s="14">
        <v>55.79010009765625</v>
      </c>
      <c r="D155" s="14">
        <v>21.144750595092773</v>
      </c>
      <c r="E155">
        <f t="shared" si="4"/>
        <v>1</v>
      </c>
      <c r="F155">
        <f>D155*E155</f>
        <v>21.144750595092773</v>
      </c>
      <c r="G155">
        <f t="shared" si="5"/>
        <v>1</v>
      </c>
      <c r="H155">
        <f>D155*G155</f>
        <v>21.144750595092773</v>
      </c>
    </row>
    <row r="156" spans="1:8" x14ac:dyDescent="0.2">
      <c r="A156" s="14">
        <v>646.54998779296875</v>
      </c>
      <c r="B156" s="14">
        <v>11.23799991607666</v>
      </c>
      <c r="C156" s="14">
        <v>40.564601898193359</v>
      </c>
      <c r="D156" s="14">
        <v>19.643899917602539</v>
      </c>
      <c r="E156">
        <f t="shared" si="4"/>
        <v>0</v>
      </c>
      <c r="F156">
        <f>D156*E156</f>
        <v>0</v>
      </c>
      <c r="G156">
        <f t="shared" si="5"/>
        <v>0</v>
      </c>
      <c r="H156">
        <f>D156*G156</f>
        <v>0</v>
      </c>
    </row>
    <row r="157" spans="1:8" x14ac:dyDescent="0.2">
      <c r="A157" s="14">
        <v>646.70001220703125</v>
      </c>
      <c r="B157" s="14">
        <v>15.051375389099121</v>
      </c>
      <c r="C157" s="14">
        <v>55.093898773193359</v>
      </c>
      <c r="D157" s="14">
        <v>21.048688888549805</v>
      </c>
      <c r="E157">
        <f t="shared" si="4"/>
        <v>1</v>
      </c>
      <c r="F157">
        <f>D157*E157</f>
        <v>21.048688888549805</v>
      </c>
      <c r="G157">
        <f t="shared" si="5"/>
        <v>1</v>
      </c>
      <c r="H157">
        <f>D157*G157</f>
        <v>21.048688888549805</v>
      </c>
    </row>
    <row r="158" spans="1:8" x14ac:dyDescent="0.2">
      <c r="A158" s="14">
        <v>646.9000244140625</v>
      </c>
      <c r="B158" s="14">
        <v>15.413176536560059</v>
      </c>
      <c r="C158" s="14">
        <v>62.503898620605469</v>
      </c>
      <c r="D158" s="14">
        <v>20.175437927246094</v>
      </c>
      <c r="E158">
        <f t="shared" si="4"/>
        <v>1</v>
      </c>
      <c r="F158">
        <f>D158*E158</f>
        <v>20.175437927246094</v>
      </c>
      <c r="G158">
        <f t="shared" si="5"/>
        <v>1</v>
      </c>
      <c r="H158">
        <f>D158*G158</f>
        <v>20.175437927246094</v>
      </c>
    </row>
    <row r="159" spans="1:8" x14ac:dyDescent="0.2">
      <c r="A159" s="14">
        <v>646.949951171875</v>
      </c>
      <c r="B159" s="14">
        <v>11.081000328063965</v>
      </c>
      <c r="C159" s="14">
        <v>43.902400970458984</v>
      </c>
      <c r="D159" s="14">
        <v>21.391304016113281</v>
      </c>
      <c r="E159">
        <f t="shared" si="4"/>
        <v>0</v>
      </c>
      <c r="F159">
        <f>D159*E159</f>
        <v>0</v>
      </c>
      <c r="G159">
        <f t="shared" si="5"/>
        <v>0</v>
      </c>
      <c r="H159">
        <f>D159*G159</f>
        <v>0</v>
      </c>
    </row>
    <row r="160" spans="1:8" x14ac:dyDescent="0.2">
      <c r="A160" s="14">
        <v>647.04998779296875</v>
      </c>
      <c r="B160" s="14">
        <v>10.097999572753906</v>
      </c>
      <c r="C160" s="14">
        <v>68.857902526855469</v>
      </c>
      <c r="D160" s="14">
        <v>20.008325576782227</v>
      </c>
      <c r="E160">
        <f t="shared" si="4"/>
        <v>0</v>
      </c>
      <c r="F160">
        <f>D160*E160</f>
        <v>0</v>
      </c>
      <c r="G160">
        <f t="shared" si="5"/>
        <v>1</v>
      </c>
      <c r="H160">
        <f>D160*G160</f>
        <v>20.008325576782227</v>
      </c>
    </row>
    <row r="161" spans="1:8" x14ac:dyDescent="0.2">
      <c r="A161" s="14">
        <v>647.25</v>
      </c>
      <c r="B161" s="14">
        <v>14.298299789428711</v>
      </c>
      <c r="C161" s="14">
        <v>45.994998931884766</v>
      </c>
      <c r="D161" s="14">
        <v>20.291372299194336</v>
      </c>
      <c r="E161">
        <f t="shared" si="4"/>
        <v>0</v>
      </c>
      <c r="F161">
        <f>D161*E161</f>
        <v>0</v>
      </c>
      <c r="G161">
        <f t="shared" si="5"/>
        <v>1</v>
      </c>
      <c r="H161">
        <f>D161*G161</f>
        <v>20.291372299194336</v>
      </c>
    </row>
    <row r="162" spans="1:8" x14ac:dyDescent="0.2">
      <c r="A162" s="14">
        <v>647.29998779296875</v>
      </c>
      <c r="B162" s="14">
        <v>11.803000450134277</v>
      </c>
      <c r="C162" s="14">
        <v>59.538799285888672</v>
      </c>
      <c r="D162" s="14">
        <v>17.666666030883789</v>
      </c>
      <c r="E162">
        <f t="shared" si="4"/>
        <v>0</v>
      </c>
      <c r="F162">
        <f>D162*E162</f>
        <v>0</v>
      </c>
      <c r="G162">
        <f t="shared" si="5"/>
        <v>1</v>
      </c>
      <c r="H162">
        <f>D162*G162</f>
        <v>17.666666030883789</v>
      </c>
    </row>
    <row r="163" spans="1:8" x14ac:dyDescent="0.2">
      <c r="A163" s="14">
        <v>647.5999755859375</v>
      </c>
      <c r="B163" s="14">
        <v>9.9720001220703125</v>
      </c>
      <c r="C163" s="14">
        <v>32.187099456787109</v>
      </c>
      <c r="D163" s="14">
        <v>18.220550537109375</v>
      </c>
      <c r="E163">
        <f t="shared" si="4"/>
        <v>0</v>
      </c>
      <c r="F163">
        <f>D163*E163</f>
        <v>0</v>
      </c>
      <c r="G163">
        <f t="shared" si="5"/>
        <v>0</v>
      </c>
      <c r="H163">
        <f>D163*G163</f>
        <v>0</v>
      </c>
    </row>
    <row r="164" spans="1:8" x14ac:dyDescent="0.2">
      <c r="A164" s="14">
        <v>647.5999755859375</v>
      </c>
      <c r="B164" s="14">
        <v>15.409000396728516</v>
      </c>
      <c r="C164" s="14">
        <v>7.4865999221801758</v>
      </c>
      <c r="D164" s="14">
        <v>20.271001815795898</v>
      </c>
      <c r="E164">
        <f t="shared" si="4"/>
        <v>1</v>
      </c>
      <c r="F164">
        <f>D164*E164</f>
        <v>20.271001815795898</v>
      </c>
      <c r="G164">
        <f t="shared" si="5"/>
        <v>0</v>
      </c>
      <c r="H164">
        <f>D164*G164</f>
        <v>0</v>
      </c>
    </row>
    <row r="165" spans="1:8" x14ac:dyDescent="0.2">
      <c r="A165" s="14">
        <v>648</v>
      </c>
      <c r="B165" s="14">
        <v>15.29379940032959</v>
      </c>
      <c r="C165" s="14">
        <v>58.533100128173828</v>
      </c>
      <c r="D165" s="14">
        <v>20.198945999145508</v>
      </c>
      <c r="E165">
        <f t="shared" si="4"/>
        <v>1</v>
      </c>
      <c r="F165">
        <f>D165*E165</f>
        <v>20.198945999145508</v>
      </c>
      <c r="G165">
        <f t="shared" si="5"/>
        <v>1</v>
      </c>
      <c r="H165">
        <f>D165*G165</f>
        <v>20.198945999145508</v>
      </c>
    </row>
    <row r="166" spans="1:8" x14ac:dyDescent="0.2">
      <c r="A166" s="14">
        <v>648.20001220703125</v>
      </c>
      <c r="B166" s="14">
        <v>15.532928466796875</v>
      </c>
      <c r="C166" s="14">
        <v>32.483001708984375</v>
      </c>
      <c r="D166" s="14">
        <v>21.384244918823242</v>
      </c>
      <c r="E166">
        <f t="shared" si="4"/>
        <v>1</v>
      </c>
      <c r="F166">
        <f>D166*E166</f>
        <v>21.384244918823242</v>
      </c>
      <c r="G166">
        <f t="shared" si="5"/>
        <v>0</v>
      </c>
      <c r="H166">
        <f>D166*G166</f>
        <v>0</v>
      </c>
    </row>
    <row r="167" spans="1:8" x14ac:dyDescent="0.2">
      <c r="A167" s="14">
        <v>648.25</v>
      </c>
      <c r="B167" s="14">
        <v>16.292999267578125</v>
      </c>
      <c r="C167" s="14">
        <v>35.759101867675781</v>
      </c>
      <c r="D167" s="14">
        <v>20.973684310913086</v>
      </c>
      <c r="E167">
        <f t="shared" si="4"/>
        <v>1</v>
      </c>
      <c r="F167">
        <f>D167*E167</f>
        <v>20.973684310913086</v>
      </c>
      <c r="G167">
        <f t="shared" si="5"/>
        <v>0</v>
      </c>
      <c r="H167">
        <f>D167*G167</f>
        <v>0</v>
      </c>
    </row>
    <row r="168" spans="1:8" x14ac:dyDescent="0.2">
      <c r="A168" s="14">
        <v>648.3499755859375</v>
      </c>
      <c r="B168" s="14">
        <v>12.875</v>
      </c>
      <c r="C168" s="14">
        <v>39.285701751708984</v>
      </c>
      <c r="D168" s="14">
        <v>20</v>
      </c>
      <c r="E168">
        <f t="shared" si="4"/>
        <v>0</v>
      </c>
      <c r="F168">
        <f>D168*E168</f>
        <v>0</v>
      </c>
      <c r="G168">
        <f t="shared" si="5"/>
        <v>0</v>
      </c>
      <c r="H168">
        <f>D168*G168</f>
        <v>0</v>
      </c>
    </row>
    <row r="169" spans="1:8" x14ac:dyDescent="0.2">
      <c r="A169" s="14">
        <v>648.70001220703125</v>
      </c>
      <c r="B169" s="14">
        <v>16.62299919128418</v>
      </c>
      <c r="C169" s="14">
        <v>67.234001159667969</v>
      </c>
      <c r="D169" s="14">
        <v>17.153284072875977</v>
      </c>
      <c r="E169">
        <f t="shared" si="4"/>
        <v>1</v>
      </c>
      <c r="F169">
        <f>D169*E169</f>
        <v>17.153284072875977</v>
      </c>
      <c r="G169">
        <f t="shared" si="5"/>
        <v>1</v>
      </c>
      <c r="H169">
        <f>D169*G169</f>
        <v>17.153284072875977</v>
      </c>
    </row>
    <row r="170" spans="1:8" x14ac:dyDescent="0.2">
      <c r="A170" s="14">
        <v>648.949951171875</v>
      </c>
      <c r="B170" s="14">
        <v>12.549882888793945</v>
      </c>
      <c r="C170" s="14">
        <v>51.567401885986328</v>
      </c>
      <c r="D170" s="14">
        <v>22.349771499633789</v>
      </c>
      <c r="E170">
        <f t="shared" si="4"/>
        <v>0</v>
      </c>
      <c r="F170">
        <f>D170*E170</f>
        <v>0</v>
      </c>
      <c r="G170">
        <f t="shared" si="5"/>
        <v>1</v>
      </c>
      <c r="H170">
        <f>D170*G170</f>
        <v>22.349771499633789</v>
      </c>
    </row>
    <row r="171" spans="1:8" x14ac:dyDescent="0.2">
      <c r="A171" s="14">
        <v>649.1500244140625</v>
      </c>
      <c r="B171" s="14">
        <v>14.258571624755859</v>
      </c>
      <c r="C171" s="14">
        <v>52.120201110839844</v>
      </c>
      <c r="D171" s="14">
        <v>22.170070648193359</v>
      </c>
      <c r="E171">
        <f t="shared" si="4"/>
        <v>0</v>
      </c>
      <c r="F171">
        <f>D171*E171</f>
        <v>0</v>
      </c>
      <c r="G171">
        <f t="shared" si="5"/>
        <v>1</v>
      </c>
      <c r="H171">
        <f>D171*G171</f>
        <v>22.170070648193359</v>
      </c>
    </row>
    <row r="172" spans="1:8" x14ac:dyDescent="0.2">
      <c r="A172" s="14">
        <v>649.300048828125</v>
      </c>
      <c r="B172" s="14">
        <v>18.326000213623047</v>
      </c>
      <c r="C172" s="14">
        <v>23.225799560546875</v>
      </c>
      <c r="D172" s="14">
        <v>18.181818008422852</v>
      </c>
      <c r="E172">
        <f t="shared" si="4"/>
        <v>1</v>
      </c>
      <c r="F172">
        <f>D172*E172</f>
        <v>18.181818008422852</v>
      </c>
      <c r="G172">
        <f t="shared" si="5"/>
        <v>0</v>
      </c>
      <c r="H172">
        <f>D172*G172</f>
        <v>0</v>
      </c>
    </row>
    <row r="173" spans="1:8" x14ac:dyDescent="0.2">
      <c r="A173" s="14">
        <v>649.5</v>
      </c>
      <c r="B173" s="14">
        <v>12.749142646789551</v>
      </c>
      <c r="C173" s="14">
        <v>51.770900726318359</v>
      </c>
      <c r="D173" s="14">
        <v>18.957143783569336</v>
      </c>
      <c r="E173">
        <f t="shared" si="4"/>
        <v>0</v>
      </c>
      <c r="F173">
        <f>D173*E173</f>
        <v>0</v>
      </c>
      <c r="G173">
        <f t="shared" si="5"/>
        <v>1</v>
      </c>
      <c r="H173">
        <f>D173*G173</f>
        <v>18.957143783569336</v>
      </c>
    </row>
    <row r="174" spans="1:8" x14ac:dyDescent="0.2">
      <c r="A174" s="14">
        <v>649.699951171875</v>
      </c>
      <c r="B174" s="14">
        <v>11.425999641418457</v>
      </c>
      <c r="C174" s="14">
        <v>52.252300262451172</v>
      </c>
      <c r="D174" s="14">
        <v>19.745330810546875</v>
      </c>
      <c r="E174">
        <f t="shared" si="4"/>
        <v>0</v>
      </c>
      <c r="F174">
        <f>D174*E174</f>
        <v>0</v>
      </c>
      <c r="G174">
        <f t="shared" si="5"/>
        <v>1</v>
      </c>
      <c r="H174">
        <f>D174*G174</f>
        <v>19.745330810546875</v>
      </c>
    </row>
    <row r="175" spans="1:8" x14ac:dyDescent="0.2">
      <c r="A175" s="14">
        <v>649.8499755859375</v>
      </c>
      <c r="B175" s="14">
        <v>8.8299999237060547</v>
      </c>
      <c r="C175" s="14">
        <v>54.76190185546875</v>
      </c>
      <c r="D175" s="14">
        <v>16.426229476928711</v>
      </c>
      <c r="E175">
        <f t="shared" si="4"/>
        <v>0</v>
      </c>
      <c r="F175">
        <f>D175*E175</f>
        <v>0</v>
      </c>
      <c r="G175">
        <f t="shared" si="5"/>
        <v>1</v>
      </c>
      <c r="H175">
        <f>D175*G175</f>
        <v>16.426229476928711</v>
      </c>
    </row>
    <row r="176" spans="1:8" x14ac:dyDescent="0.2">
      <c r="A176" s="14">
        <v>650.449951171875</v>
      </c>
      <c r="B176" s="14">
        <v>11.175999641418457</v>
      </c>
      <c r="C176" s="14">
        <v>89.699600219726562</v>
      </c>
      <c r="D176" s="14">
        <v>16.625396728515625</v>
      </c>
      <c r="E176">
        <f t="shared" si="4"/>
        <v>0</v>
      </c>
      <c r="F176">
        <f>D176*E176</f>
        <v>0</v>
      </c>
      <c r="G176">
        <f t="shared" si="5"/>
        <v>1</v>
      </c>
      <c r="H176">
        <f>D176*G176</f>
        <v>16.625396728515625</v>
      </c>
    </row>
    <row r="177" spans="1:8" x14ac:dyDescent="0.2">
      <c r="A177" s="14">
        <v>650.54998779296875</v>
      </c>
      <c r="B177" s="14">
        <v>14.227999687194824</v>
      </c>
      <c r="C177" s="14">
        <v>59.130401611328125</v>
      </c>
      <c r="D177" s="14">
        <v>16.381767272949219</v>
      </c>
      <c r="E177">
        <f t="shared" si="4"/>
        <v>0</v>
      </c>
      <c r="F177">
        <f>D177*E177</f>
        <v>0</v>
      </c>
      <c r="G177">
        <f t="shared" si="5"/>
        <v>1</v>
      </c>
      <c r="H177">
        <f>D177*G177</f>
        <v>16.381767272949219</v>
      </c>
    </row>
    <row r="178" spans="1:8" x14ac:dyDescent="0.2">
      <c r="A178" s="14">
        <v>650.5999755859375</v>
      </c>
      <c r="B178" s="14">
        <v>15.027000427246094</v>
      </c>
      <c r="C178" s="14">
        <v>29.781200408935547</v>
      </c>
      <c r="D178" s="14">
        <v>20.07415771484375</v>
      </c>
      <c r="E178">
        <f t="shared" si="4"/>
        <v>1</v>
      </c>
      <c r="F178">
        <f>D178*E178</f>
        <v>20.07415771484375</v>
      </c>
      <c r="G178">
        <f t="shared" si="5"/>
        <v>0</v>
      </c>
      <c r="H178">
        <f>D178*G178</f>
        <v>0</v>
      </c>
    </row>
    <row r="179" spans="1:8" x14ac:dyDescent="0.2">
      <c r="A179" s="14">
        <v>650.6500244140625</v>
      </c>
      <c r="B179" s="14">
        <v>10.520999908447266</v>
      </c>
      <c r="C179" s="14">
        <v>54.989799499511719</v>
      </c>
      <c r="D179" s="14">
        <v>17.995443344116211</v>
      </c>
      <c r="E179">
        <f t="shared" si="4"/>
        <v>0</v>
      </c>
      <c r="F179">
        <f>D179*E179</f>
        <v>0</v>
      </c>
      <c r="G179">
        <f t="shared" si="5"/>
        <v>1</v>
      </c>
      <c r="H179">
        <f>D179*G179</f>
        <v>17.995443344116211</v>
      </c>
    </row>
    <row r="180" spans="1:8" x14ac:dyDescent="0.2">
      <c r="A180" s="14">
        <v>650.9000244140625</v>
      </c>
      <c r="B180" s="14">
        <v>18.625999450683594</v>
      </c>
      <c r="C180" s="14">
        <v>17.543899536132812</v>
      </c>
      <c r="D180" s="14">
        <v>19.391304016113281</v>
      </c>
      <c r="E180">
        <f t="shared" si="4"/>
        <v>1</v>
      </c>
      <c r="F180">
        <f>D180*E180</f>
        <v>19.391304016113281</v>
      </c>
      <c r="G180">
        <f t="shared" si="5"/>
        <v>0</v>
      </c>
      <c r="H180">
        <f>D180*G180</f>
        <v>0</v>
      </c>
    </row>
    <row r="181" spans="1:8" x14ac:dyDescent="0.2">
      <c r="A181" s="14">
        <v>650.9000244140625</v>
      </c>
      <c r="B181" s="14">
        <v>22.528999328613281</v>
      </c>
      <c r="C181" s="14">
        <v>0</v>
      </c>
      <c r="D181" s="14">
        <v>16.428571701049805</v>
      </c>
      <c r="E181">
        <f t="shared" si="4"/>
        <v>1</v>
      </c>
      <c r="F181">
        <f>D181*E181</f>
        <v>16.428571701049805</v>
      </c>
      <c r="G181">
        <f t="shared" si="5"/>
        <v>0</v>
      </c>
      <c r="H181">
        <f>D181*G181</f>
        <v>0</v>
      </c>
    </row>
    <row r="182" spans="1:8" x14ac:dyDescent="0.2">
      <c r="A182" s="14">
        <v>651.1500244140625</v>
      </c>
      <c r="B182" s="14">
        <v>18.298389434814453</v>
      </c>
      <c r="C182" s="14">
        <v>55.100799560546875</v>
      </c>
      <c r="D182" s="14">
        <v>16.729486465454102</v>
      </c>
      <c r="E182">
        <f t="shared" si="4"/>
        <v>1</v>
      </c>
      <c r="F182">
        <f>D182*E182</f>
        <v>16.729486465454102</v>
      </c>
      <c r="G182">
        <f t="shared" si="5"/>
        <v>1</v>
      </c>
      <c r="H182">
        <f>D182*G182</f>
        <v>16.729486465454102</v>
      </c>
    </row>
    <row r="183" spans="1:8" x14ac:dyDescent="0.2">
      <c r="A183" s="14">
        <v>651.20001220703125</v>
      </c>
      <c r="B183" s="14">
        <v>11.885749816894531</v>
      </c>
      <c r="C183" s="14">
        <v>32.369701385498047</v>
      </c>
      <c r="D183" s="14">
        <v>24.4134521484375</v>
      </c>
      <c r="E183">
        <f t="shared" si="4"/>
        <v>0</v>
      </c>
      <c r="F183">
        <f>D183*E183</f>
        <v>0</v>
      </c>
      <c r="G183">
        <f t="shared" si="5"/>
        <v>0</v>
      </c>
      <c r="H183">
        <f>D183*G183</f>
        <v>0</v>
      </c>
    </row>
    <row r="184" spans="1:8" x14ac:dyDescent="0.2">
      <c r="A184" s="14">
        <v>651.3499755859375</v>
      </c>
      <c r="B184" s="14">
        <v>9.925999641418457</v>
      </c>
      <c r="C184" s="14">
        <v>51.652900695800781</v>
      </c>
      <c r="D184" s="14">
        <v>18.264150619506836</v>
      </c>
      <c r="E184">
        <f t="shared" si="4"/>
        <v>0</v>
      </c>
      <c r="F184">
        <f>D184*E184</f>
        <v>0</v>
      </c>
      <c r="G184">
        <f t="shared" si="5"/>
        <v>1</v>
      </c>
      <c r="H184">
        <f>D184*G184</f>
        <v>18.264150619506836</v>
      </c>
    </row>
    <row r="185" spans="1:8" x14ac:dyDescent="0.2">
      <c r="A185" s="14">
        <v>651.4000244140625</v>
      </c>
      <c r="B185" s="14">
        <v>14.196999549865723</v>
      </c>
      <c r="C185" s="14">
        <v>50.763401031494141</v>
      </c>
      <c r="D185" s="14">
        <v>18.955041885375977</v>
      </c>
      <c r="E185">
        <f t="shared" si="4"/>
        <v>0</v>
      </c>
      <c r="F185">
        <f>D185*E185</f>
        <v>0</v>
      </c>
      <c r="G185">
        <f t="shared" si="5"/>
        <v>1</v>
      </c>
      <c r="H185">
        <f>D185*G185</f>
        <v>18.955041885375977</v>
      </c>
    </row>
    <row r="186" spans="1:8" x14ac:dyDescent="0.2">
      <c r="A186" s="14">
        <v>651.45001220703125</v>
      </c>
      <c r="B186" s="14">
        <v>9.630000114440918</v>
      </c>
      <c r="C186" s="14">
        <v>58.204299926757812</v>
      </c>
      <c r="D186" s="14">
        <v>21.038961410522461</v>
      </c>
      <c r="E186">
        <f t="shared" si="4"/>
        <v>0</v>
      </c>
      <c r="F186">
        <f>D186*E186</f>
        <v>0</v>
      </c>
      <c r="G186">
        <f t="shared" si="5"/>
        <v>1</v>
      </c>
      <c r="H186">
        <f>D186*G186</f>
        <v>21.038961410522461</v>
      </c>
    </row>
    <row r="187" spans="1:8" x14ac:dyDescent="0.2">
      <c r="A187" s="14">
        <v>651.800048828125</v>
      </c>
      <c r="B187" s="14">
        <v>10.638999938964844</v>
      </c>
      <c r="C187" s="14">
        <v>45.714298248291016</v>
      </c>
      <c r="D187" s="14">
        <v>20.740739822387695</v>
      </c>
      <c r="E187">
        <f t="shared" si="4"/>
        <v>0</v>
      </c>
      <c r="F187">
        <f>D187*E187</f>
        <v>0</v>
      </c>
      <c r="G187">
        <f t="shared" si="5"/>
        <v>1</v>
      </c>
      <c r="H187">
        <f>D187*G187</f>
        <v>20.740739822387695</v>
      </c>
    </row>
    <row r="188" spans="1:8" x14ac:dyDescent="0.2">
      <c r="A188" s="14">
        <v>651.8499755859375</v>
      </c>
      <c r="B188" s="14">
        <v>14.475000381469727</v>
      </c>
      <c r="C188" s="14">
        <v>66.850799560546875</v>
      </c>
      <c r="D188" s="14">
        <v>18.100000381469727</v>
      </c>
      <c r="E188">
        <f t="shared" si="4"/>
        <v>0</v>
      </c>
      <c r="F188">
        <f>D188*E188</f>
        <v>0</v>
      </c>
      <c r="G188">
        <f t="shared" si="5"/>
        <v>1</v>
      </c>
      <c r="H188">
        <f>D188*G188</f>
        <v>18.100000381469727</v>
      </c>
    </row>
    <row r="189" spans="1:8" x14ac:dyDescent="0.2">
      <c r="A189" s="14">
        <v>651.9000244140625</v>
      </c>
      <c r="B189" s="14">
        <v>13.467000007629395</v>
      </c>
      <c r="C189" s="14">
        <v>24.814800262451172</v>
      </c>
      <c r="D189" s="14">
        <v>19.846153259277344</v>
      </c>
      <c r="E189">
        <f t="shared" si="4"/>
        <v>0</v>
      </c>
      <c r="F189">
        <f>D189*E189</f>
        <v>0</v>
      </c>
      <c r="G189">
        <f t="shared" si="5"/>
        <v>0</v>
      </c>
      <c r="H189">
        <f>D189*G189</f>
        <v>0</v>
      </c>
    </row>
    <row r="190" spans="1:8" x14ac:dyDescent="0.2">
      <c r="A190" s="14">
        <v>652</v>
      </c>
      <c r="B190" s="14">
        <v>9.6649999618530273</v>
      </c>
      <c r="C190" s="14">
        <v>32.110099792480469</v>
      </c>
      <c r="D190" s="14">
        <v>21.600000381469727</v>
      </c>
      <c r="E190">
        <f t="shared" si="4"/>
        <v>0</v>
      </c>
      <c r="F190">
        <f>D190*E190</f>
        <v>0</v>
      </c>
      <c r="G190">
        <f t="shared" si="5"/>
        <v>0</v>
      </c>
      <c r="H190">
        <f>D190*G190</f>
        <v>0</v>
      </c>
    </row>
    <row r="191" spans="1:8" x14ac:dyDescent="0.2">
      <c r="A191" s="14">
        <v>652.0999755859375</v>
      </c>
      <c r="B191" s="14">
        <v>12.708000183105469</v>
      </c>
      <c r="C191" s="14">
        <v>50</v>
      </c>
      <c r="D191" s="14">
        <v>22.442420959472656</v>
      </c>
      <c r="E191">
        <f t="shared" si="4"/>
        <v>0</v>
      </c>
      <c r="F191">
        <f>D191*E191</f>
        <v>0</v>
      </c>
      <c r="G191">
        <f t="shared" si="5"/>
        <v>1</v>
      </c>
      <c r="H191">
        <f>D191*G191</f>
        <v>22.442420959472656</v>
      </c>
    </row>
    <row r="192" spans="1:8" x14ac:dyDescent="0.2">
      <c r="A192" s="14">
        <v>652.0999755859375</v>
      </c>
      <c r="B192" s="14">
        <v>17.822999954223633</v>
      </c>
      <c r="C192" s="14">
        <v>40.399501800537109</v>
      </c>
      <c r="D192" s="14">
        <v>23.014375686645508</v>
      </c>
      <c r="E192">
        <f t="shared" si="4"/>
        <v>1</v>
      </c>
      <c r="F192">
        <f>D192*E192</f>
        <v>23.014375686645508</v>
      </c>
      <c r="G192">
        <f t="shared" si="5"/>
        <v>0</v>
      </c>
      <c r="H192">
        <f>D192*G192</f>
        <v>0</v>
      </c>
    </row>
    <row r="193" spans="1:8" x14ac:dyDescent="0.2">
      <c r="A193" s="14">
        <v>652.29998779296875</v>
      </c>
      <c r="B193" s="14">
        <v>17.156000137329102</v>
      </c>
      <c r="C193" s="14">
        <v>31.034500122070312</v>
      </c>
      <c r="D193" s="14">
        <v>17.748918533325195</v>
      </c>
      <c r="E193">
        <f t="shared" si="4"/>
        <v>1</v>
      </c>
      <c r="F193">
        <f>D193*E193</f>
        <v>17.748918533325195</v>
      </c>
      <c r="G193">
        <f t="shared" si="5"/>
        <v>0</v>
      </c>
      <c r="H193">
        <f>D193*G193</f>
        <v>0</v>
      </c>
    </row>
    <row r="194" spans="1:8" x14ac:dyDescent="0.2">
      <c r="A194" s="14">
        <v>652.300048828125</v>
      </c>
      <c r="B194" s="14">
        <v>19.589635848999023</v>
      </c>
      <c r="C194" s="14">
        <v>47.702499389648438</v>
      </c>
      <c r="D194" s="14">
        <v>18.286640167236328</v>
      </c>
      <c r="E194">
        <f t="shared" si="4"/>
        <v>1</v>
      </c>
      <c r="F194">
        <f>D194*E194</f>
        <v>18.286640167236328</v>
      </c>
      <c r="G194">
        <f t="shared" si="5"/>
        <v>1</v>
      </c>
      <c r="H194">
        <f>D194*G194</f>
        <v>18.286640167236328</v>
      </c>
    </row>
    <row r="195" spans="1:8" x14ac:dyDescent="0.2">
      <c r="A195" s="14">
        <v>652.3499755859375</v>
      </c>
      <c r="B195" s="14">
        <v>14.196999549865723</v>
      </c>
      <c r="C195" s="14">
        <v>46.050399780273438</v>
      </c>
      <c r="D195" s="14">
        <v>19.26544189453125</v>
      </c>
      <c r="E195">
        <f t="shared" ref="E195:E258" si="6">IF(B195&gt;15,1,0)</f>
        <v>0</v>
      </c>
      <c r="F195">
        <f>D195*E195</f>
        <v>0</v>
      </c>
      <c r="G195">
        <f t="shared" ref="G195:G258" si="7">IF(C195&gt;44,1,0)</f>
        <v>1</v>
      </c>
      <c r="H195">
        <f>D195*G195</f>
        <v>19.26544189453125</v>
      </c>
    </row>
    <row r="196" spans="1:8" x14ac:dyDescent="0.2">
      <c r="A196" s="14">
        <v>652.4000244140625</v>
      </c>
      <c r="B196" s="14">
        <v>11.911999702453613</v>
      </c>
      <c r="C196" s="14">
        <v>32.352901458740234</v>
      </c>
      <c r="D196" s="14">
        <v>22.666666030883789</v>
      </c>
      <c r="E196">
        <f t="shared" si="6"/>
        <v>0</v>
      </c>
      <c r="F196">
        <f>D196*E196</f>
        <v>0</v>
      </c>
      <c r="G196">
        <f t="shared" si="7"/>
        <v>0</v>
      </c>
      <c r="H196">
        <f>D196*G196</f>
        <v>0</v>
      </c>
    </row>
    <row r="197" spans="1:8" x14ac:dyDescent="0.2">
      <c r="A197" s="14">
        <v>652.4000244140625</v>
      </c>
      <c r="B197" s="14">
        <v>13.38599967956543</v>
      </c>
      <c r="C197" s="14">
        <v>65.85369873046875</v>
      </c>
      <c r="D197" s="14">
        <v>19.294116973876953</v>
      </c>
      <c r="E197">
        <f t="shared" si="6"/>
        <v>0</v>
      </c>
      <c r="F197">
        <f>D197*E197</f>
        <v>0</v>
      </c>
      <c r="G197">
        <f t="shared" si="7"/>
        <v>1</v>
      </c>
      <c r="H197">
        <f>D197*G197</f>
        <v>19.294116973876953</v>
      </c>
    </row>
    <row r="198" spans="1:8" x14ac:dyDescent="0.2">
      <c r="A198" s="14">
        <v>652.5</v>
      </c>
      <c r="B198" s="14">
        <v>11.553999900817871</v>
      </c>
      <c r="C198" s="14">
        <v>59.213798522949219</v>
      </c>
      <c r="D198" s="14">
        <v>17.363636016845703</v>
      </c>
      <c r="E198">
        <f t="shared" si="6"/>
        <v>0</v>
      </c>
      <c r="F198">
        <f>D198*E198</f>
        <v>0</v>
      </c>
      <c r="G198">
        <f t="shared" si="7"/>
        <v>1</v>
      </c>
      <c r="H198">
        <f>D198*G198</f>
        <v>17.363636016845703</v>
      </c>
    </row>
    <row r="199" spans="1:8" x14ac:dyDescent="0.2">
      <c r="A199" s="14">
        <v>652.8499755859375</v>
      </c>
      <c r="B199" s="14">
        <v>19.025999069213867</v>
      </c>
      <c r="C199" s="14">
        <v>25.307100296020508</v>
      </c>
      <c r="D199" s="14">
        <v>19.821428298950195</v>
      </c>
      <c r="E199">
        <f t="shared" si="6"/>
        <v>1</v>
      </c>
      <c r="F199">
        <f>D199*E199</f>
        <v>19.821428298950195</v>
      </c>
      <c r="G199">
        <f t="shared" si="7"/>
        <v>0</v>
      </c>
      <c r="H199">
        <f>D199*G199</f>
        <v>0</v>
      </c>
    </row>
    <row r="200" spans="1:8" x14ac:dyDescent="0.2">
      <c r="A200" s="14">
        <v>653.0999755859375</v>
      </c>
      <c r="B200" s="14">
        <v>16.406999588012695</v>
      </c>
      <c r="C200" s="14">
        <v>36.449901580810547</v>
      </c>
      <c r="D200" s="14">
        <v>20.433778762817383</v>
      </c>
      <c r="E200">
        <f t="shared" si="6"/>
        <v>1</v>
      </c>
      <c r="F200">
        <f>D200*E200</f>
        <v>20.433778762817383</v>
      </c>
      <c r="G200">
        <f t="shared" si="7"/>
        <v>0</v>
      </c>
      <c r="H200">
        <f>D200*G200</f>
        <v>0</v>
      </c>
    </row>
    <row r="201" spans="1:8" x14ac:dyDescent="0.2">
      <c r="A201" s="14">
        <v>653.4000244140625</v>
      </c>
      <c r="B201" s="14">
        <v>14.057999610900879</v>
      </c>
      <c r="C201" s="14">
        <v>29.198699951171875</v>
      </c>
      <c r="D201" s="14">
        <v>21.037208557128906</v>
      </c>
      <c r="E201">
        <f t="shared" si="6"/>
        <v>0</v>
      </c>
      <c r="F201">
        <f>D201*E201</f>
        <v>0</v>
      </c>
      <c r="G201">
        <f t="shared" si="7"/>
        <v>0</v>
      </c>
      <c r="H201">
        <f>D201*G201</f>
        <v>0</v>
      </c>
    </row>
    <row r="202" spans="1:8" x14ac:dyDescent="0.2">
      <c r="A202" s="14">
        <v>653.5</v>
      </c>
      <c r="B202" s="14">
        <v>19.068000793457031</v>
      </c>
      <c r="C202" s="14">
        <v>30.769199371337891</v>
      </c>
      <c r="D202" s="14">
        <v>19.924623489379883</v>
      </c>
      <c r="E202">
        <f t="shared" si="6"/>
        <v>1</v>
      </c>
      <c r="F202">
        <f>D202*E202</f>
        <v>19.924623489379883</v>
      </c>
      <c r="G202">
        <f t="shared" si="7"/>
        <v>0</v>
      </c>
      <c r="H202">
        <f>D202*G202</f>
        <v>0</v>
      </c>
    </row>
    <row r="203" spans="1:8" x14ac:dyDescent="0.2">
      <c r="A203" s="14">
        <v>653.54998779296875</v>
      </c>
      <c r="B203" s="14">
        <v>20.770000457763672</v>
      </c>
      <c r="C203" s="14">
        <v>38.200199127197266</v>
      </c>
      <c r="D203" s="14">
        <v>19.009857177734375</v>
      </c>
      <c r="E203">
        <f t="shared" si="6"/>
        <v>1</v>
      </c>
      <c r="F203">
        <f>D203*E203</f>
        <v>19.009857177734375</v>
      </c>
      <c r="G203">
        <f t="shared" si="7"/>
        <v>0</v>
      </c>
      <c r="H203">
        <f>D203*G203</f>
        <v>0</v>
      </c>
    </row>
    <row r="204" spans="1:8" x14ac:dyDescent="0.2">
      <c r="A204" s="14">
        <v>653.550048828125</v>
      </c>
      <c r="B204" s="14">
        <v>10.263999938964844</v>
      </c>
      <c r="C204" s="14">
        <v>28.171600341796875</v>
      </c>
      <c r="D204" s="14">
        <v>23.822221755981445</v>
      </c>
      <c r="E204">
        <f t="shared" si="6"/>
        <v>0</v>
      </c>
      <c r="F204">
        <f>D204*E204</f>
        <v>0</v>
      </c>
      <c r="G204">
        <f t="shared" si="7"/>
        <v>0</v>
      </c>
      <c r="H204">
        <f>D204*G204</f>
        <v>0</v>
      </c>
    </row>
    <row r="205" spans="1:8" x14ac:dyDescent="0.2">
      <c r="A205" s="14">
        <v>653.699951171875</v>
      </c>
      <c r="B205" s="14">
        <v>14.578000068664551</v>
      </c>
      <c r="C205" s="14">
        <v>28.664499282836914</v>
      </c>
      <c r="D205" s="14">
        <v>19.369085311889648</v>
      </c>
      <c r="E205">
        <f t="shared" si="6"/>
        <v>0</v>
      </c>
      <c r="F205">
        <f>D205*E205</f>
        <v>0</v>
      </c>
      <c r="G205">
        <f t="shared" si="7"/>
        <v>0</v>
      </c>
      <c r="H205">
        <f>D205*G205</f>
        <v>0</v>
      </c>
    </row>
    <row r="206" spans="1:8" x14ac:dyDescent="0.2">
      <c r="A206" s="14">
        <v>653.79998779296875</v>
      </c>
      <c r="B206" s="14">
        <v>10.201999664306641</v>
      </c>
      <c r="C206" s="14">
        <v>53.602298736572266</v>
      </c>
      <c r="D206" s="14">
        <v>19.828571319580078</v>
      </c>
      <c r="E206">
        <f t="shared" si="6"/>
        <v>0</v>
      </c>
      <c r="F206">
        <f>D206*E206</f>
        <v>0</v>
      </c>
      <c r="G206">
        <f t="shared" si="7"/>
        <v>1</v>
      </c>
      <c r="H206">
        <f>D206*G206</f>
        <v>19.828571319580078</v>
      </c>
    </row>
    <row r="207" spans="1:8" x14ac:dyDescent="0.2">
      <c r="A207" s="14">
        <v>653.8499755859375</v>
      </c>
      <c r="B207" s="14">
        <v>12.501999855041504</v>
      </c>
      <c r="C207" s="14">
        <v>63.690498352050781</v>
      </c>
      <c r="D207" s="14">
        <v>15.258854866027832</v>
      </c>
      <c r="E207">
        <f t="shared" si="6"/>
        <v>0</v>
      </c>
      <c r="F207">
        <f>D207*E207</f>
        <v>0</v>
      </c>
      <c r="G207">
        <f t="shared" si="7"/>
        <v>1</v>
      </c>
      <c r="H207">
        <f>D207*G207</f>
        <v>15.258854866027832</v>
      </c>
    </row>
    <row r="208" spans="1:8" x14ac:dyDescent="0.2">
      <c r="A208" s="14">
        <v>653.949951171875</v>
      </c>
      <c r="B208" s="14">
        <v>13.906000137329102</v>
      </c>
      <c r="C208" s="14">
        <v>29.643499374389648</v>
      </c>
      <c r="D208" s="14">
        <v>17.161291122436523</v>
      </c>
      <c r="E208">
        <f t="shared" si="6"/>
        <v>0</v>
      </c>
      <c r="F208">
        <f>D208*E208</f>
        <v>0</v>
      </c>
      <c r="G208">
        <f t="shared" si="7"/>
        <v>0</v>
      </c>
      <c r="H208">
        <f>D208*G208</f>
        <v>0</v>
      </c>
    </row>
    <row r="209" spans="1:8" x14ac:dyDescent="0.2">
      <c r="A209" s="14">
        <v>654.0999755859375</v>
      </c>
      <c r="B209" s="14">
        <v>9.9860000610351562</v>
      </c>
      <c r="C209" s="14">
        <v>76.772598266601562</v>
      </c>
      <c r="D209" s="14">
        <v>21.813333511352539</v>
      </c>
      <c r="E209">
        <f t="shared" si="6"/>
        <v>0</v>
      </c>
      <c r="F209">
        <f>D209*E209</f>
        <v>0</v>
      </c>
      <c r="G209">
        <f t="shared" si="7"/>
        <v>1</v>
      </c>
      <c r="H209">
        <f>D209*G209</f>
        <v>21.813333511352539</v>
      </c>
    </row>
    <row r="210" spans="1:8" x14ac:dyDescent="0.2">
      <c r="A210" s="14">
        <v>654.199951171875</v>
      </c>
      <c r="B210" s="14">
        <v>13.711999893188477</v>
      </c>
      <c r="C210" s="14">
        <v>40.929100036621094</v>
      </c>
      <c r="D210" s="14">
        <v>19.074712753295898</v>
      </c>
      <c r="E210">
        <f t="shared" si="6"/>
        <v>0</v>
      </c>
      <c r="F210">
        <f>D210*E210</f>
        <v>0</v>
      </c>
      <c r="G210">
        <f t="shared" si="7"/>
        <v>0</v>
      </c>
      <c r="H210">
        <f>D210*G210</f>
        <v>0</v>
      </c>
    </row>
    <row r="211" spans="1:8" x14ac:dyDescent="0.2">
      <c r="A211" s="14">
        <v>654.199951171875</v>
      </c>
      <c r="B211" s="14">
        <v>10.097999572753906</v>
      </c>
      <c r="C211" s="14">
        <v>47.852798461914062</v>
      </c>
      <c r="D211" s="14">
        <v>25.785123825073242</v>
      </c>
      <c r="E211">
        <f t="shared" si="6"/>
        <v>0</v>
      </c>
      <c r="F211">
        <f>D211*E211</f>
        <v>0</v>
      </c>
      <c r="G211">
        <f t="shared" si="7"/>
        <v>1</v>
      </c>
      <c r="H211">
        <f>D211*G211</f>
        <v>25.785123825073242</v>
      </c>
    </row>
    <row r="212" spans="1:8" x14ac:dyDescent="0.2">
      <c r="A212" s="14">
        <v>654.29998779296875</v>
      </c>
      <c r="B212" s="14">
        <v>11.291000366210938</v>
      </c>
      <c r="C212" s="14">
        <v>62.267501831054688</v>
      </c>
      <c r="D212" s="14">
        <v>18.212614059448242</v>
      </c>
      <c r="E212">
        <f t="shared" si="6"/>
        <v>0</v>
      </c>
      <c r="F212">
        <f>D212*E212</f>
        <v>0</v>
      </c>
      <c r="G212">
        <f t="shared" si="7"/>
        <v>1</v>
      </c>
      <c r="H212">
        <f>D212*G212</f>
        <v>18.212614059448242</v>
      </c>
    </row>
    <row r="213" spans="1:8" x14ac:dyDescent="0.2">
      <c r="A213" s="14">
        <v>654.5999755859375</v>
      </c>
      <c r="B213" s="14">
        <v>13.225000381469727</v>
      </c>
      <c r="C213" s="14">
        <v>41.054599761962891</v>
      </c>
      <c r="D213" s="14">
        <v>18.16606330871582</v>
      </c>
      <c r="E213">
        <f t="shared" si="6"/>
        <v>0</v>
      </c>
      <c r="F213">
        <f>D213*E213</f>
        <v>0</v>
      </c>
      <c r="G213">
        <f t="shared" si="7"/>
        <v>0</v>
      </c>
      <c r="H213">
        <f>D213*G213</f>
        <v>0</v>
      </c>
    </row>
    <row r="214" spans="1:8" x14ac:dyDescent="0.2">
      <c r="A214" s="14">
        <v>654.8499755859375</v>
      </c>
      <c r="B214" s="14">
        <v>13.630000114440918</v>
      </c>
      <c r="C214" s="14">
        <v>10.12660026550293</v>
      </c>
      <c r="D214" s="14">
        <v>16.972972869873047</v>
      </c>
      <c r="E214">
        <f t="shared" si="6"/>
        <v>0</v>
      </c>
      <c r="F214">
        <f>D214*E214</f>
        <v>0</v>
      </c>
      <c r="G214">
        <f t="shared" si="7"/>
        <v>0</v>
      </c>
      <c r="H214">
        <f>D214*G214</f>
        <v>0</v>
      </c>
    </row>
    <row r="215" spans="1:8" x14ac:dyDescent="0.2">
      <c r="A215" s="14">
        <v>654.8499755859375</v>
      </c>
      <c r="B215" s="14">
        <v>14.623000144958496</v>
      </c>
      <c r="C215" s="14">
        <v>25.888500213623047</v>
      </c>
      <c r="D215" s="14">
        <v>21.500873565673828</v>
      </c>
      <c r="E215">
        <f t="shared" si="6"/>
        <v>0</v>
      </c>
      <c r="F215">
        <f>D215*E215</f>
        <v>0</v>
      </c>
      <c r="G215">
        <f t="shared" si="7"/>
        <v>0</v>
      </c>
      <c r="H215">
        <f>D215*G215</f>
        <v>0</v>
      </c>
    </row>
    <row r="216" spans="1:8" x14ac:dyDescent="0.2">
      <c r="A216" s="14">
        <v>654.9000244140625</v>
      </c>
      <c r="B216" s="14">
        <v>8.7760000228881836</v>
      </c>
      <c r="C216" s="14">
        <v>23.301000595092773</v>
      </c>
      <c r="D216" s="14">
        <v>20.600000381469727</v>
      </c>
      <c r="E216">
        <f t="shared" si="6"/>
        <v>0</v>
      </c>
      <c r="F216">
        <f>D216*E216</f>
        <v>0</v>
      </c>
      <c r="G216">
        <f t="shared" si="7"/>
        <v>0</v>
      </c>
      <c r="H216">
        <f>D216*G216</f>
        <v>0</v>
      </c>
    </row>
    <row r="217" spans="1:8" x14ac:dyDescent="0.2">
      <c r="A217" s="14">
        <v>655.04998779296875</v>
      </c>
      <c r="B217" s="14">
        <v>10.338000297546387</v>
      </c>
      <c r="C217" s="14">
        <v>70.285697937011719</v>
      </c>
      <c r="D217" s="14">
        <v>16.990291595458984</v>
      </c>
      <c r="E217">
        <f t="shared" si="6"/>
        <v>0</v>
      </c>
      <c r="F217">
        <f>D217*E217</f>
        <v>0</v>
      </c>
      <c r="G217">
        <f t="shared" si="7"/>
        <v>1</v>
      </c>
      <c r="H217">
        <f>D217*G217</f>
        <v>16.990291595458984</v>
      </c>
    </row>
    <row r="218" spans="1:8" x14ac:dyDescent="0.2">
      <c r="A218" s="14">
        <v>655.050048828125</v>
      </c>
      <c r="B218" s="14">
        <v>16.322999954223633</v>
      </c>
      <c r="C218" s="14">
        <v>23.440900802612305</v>
      </c>
      <c r="D218" s="14">
        <v>20.779544830322266</v>
      </c>
      <c r="E218">
        <f t="shared" si="6"/>
        <v>1</v>
      </c>
      <c r="F218">
        <f>D218*E218</f>
        <v>20.779544830322266</v>
      </c>
      <c r="G218">
        <f t="shared" si="7"/>
        <v>0</v>
      </c>
      <c r="H218">
        <f>D218*G218</f>
        <v>0</v>
      </c>
    </row>
    <row r="219" spans="1:8" x14ac:dyDescent="0.2">
      <c r="A219" s="14">
        <v>655.050048828125</v>
      </c>
      <c r="B219" s="14">
        <v>10.656332969665527</v>
      </c>
      <c r="C219" s="14">
        <v>56.521701812744141</v>
      </c>
      <c r="D219" s="14">
        <v>15.512466430664062</v>
      </c>
      <c r="E219">
        <f t="shared" si="6"/>
        <v>0</v>
      </c>
      <c r="F219">
        <f>D219*E219</f>
        <v>0</v>
      </c>
      <c r="G219">
        <f t="shared" si="7"/>
        <v>1</v>
      </c>
      <c r="H219">
        <f>D219*G219</f>
        <v>15.512466430664062</v>
      </c>
    </row>
    <row r="220" spans="1:8" x14ac:dyDescent="0.2">
      <c r="A220" s="14">
        <v>655.199951171875</v>
      </c>
      <c r="B220" s="14">
        <v>14.578000068664551</v>
      </c>
      <c r="C220" s="14">
        <v>12.574099540710449</v>
      </c>
      <c r="D220" s="14">
        <v>19.88505744934082</v>
      </c>
      <c r="E220">
        <f t="shared" si="6"/>
        <v>0</v>
      </c>
      <c r="F220">
        <f>D220*E220</f>
        <v>0</v>
      </c>
      <c r="G220">
        <f t="shared" si="7"/>
        <v>0</v>
      </c>
      <c r="H220">
        <f>D220*G220</f>
        <v>0</v>
      </c>
    </row>
    <row r="221" spans="1:8" x14ac:dyDescent="0.2">
      <c r="A221" s="14">
        <v>655.300048828125</v>
      </c>
      <c r="B221" s="14">
        <v>18.630599975585938</v>
      </c>
      <c r="C221" s="14">
        <v>21.343399047851562</v>
      </c>
      <c r="D221" s="14">
        <v>21.398822784423828</v>
      </c>
      <c r="E221">
        <f t="shared" si="6"/>
        <v>1</v>
      </c>
      <c r="F221">
        <f>D221*E221</f>
        <v>21.398822784423828</v>
      </c>
      <c r="G221">
        <f t="shared" si="7"/>
        <v>0</v>
      </c>
      <c r="H221">
        <f>D221*G221</f>
        <v>0</v>
      </c>
    </row>
    <row r="222" spans="1:8" x14ac:dyDescent="0.2">
      <c r="A222" s="14">
        <v>655.3499755859375</v>
      </c>
      <c r="B222" s="14">
        <v>11.116000175476074</v>
      </c>
      <c r="C222" s="14">
        <v>60.922298431396484</v>
      </c>
      <c r="D222" s="14">
        <v>20.497512817382812</v>
      </c>
      <c r="E222">
        <f t="shared" si="6"/>
        <v>0</v>
      </c>
      <c r="F222">
        <f>D222*E222</f>
        <v>0</v>
      </c>
      <c r="G222">
        <f t="shared" si="7"/>
        <v>1</v>
      </c>
      <c r="H222">
        <f>D222*G222</f>
        <v>20.497512817382812</v>
      </c>
    </row>
    <row r="223" spans="1:8" x14ac:dyDescent="0.2">
      <c r="A223" s="14">
        <v>655.3499755859375</v>
      </c>
      <c r="B223" s="14">
        <v>14.59766674041748</v>
      </c>
      <c r="C223" s="14">
        <v>36.889999389648438</v>
      </c>
      <c r="D223" s="14">
        <v>19.363758087158203</v>
      </c>
      <c r="E223">
        <f t="shared" si="6"/>
        <v>0</v>
      </c>
      <c r="F223">
        <f>D223*E223</f>
        <v>0</v>
      </c>
      <c r="G223">
        <f t="shared" si="7"/>
        <v>0</v>
      </c>
      <c r="H223">
        <f>D223*G223</f>
        <v>0</v>
      </c>
    </row>
    <row r="224" spans="1:8" x14ac:dyDescent="0.2">
      <c r="A224" s="14">
        <v>655.4000244140625</v>
      </c>
      <c r="B224" s="14">
        <v>15.493000030517578</v>
      </c>
      <c r="C224" s="14">
        <v>34.036098480224609</v>
      </c>
      <c r="D224" s="14">
        <v>17.659574508666992</v>
      </c>
      <c r="E224">
        <f t="shared" si="6"/>
        <v>1</v>
      </c>
      <c r="F224">
        <f>D224*E224</f>
        <v>17.659574508666992</v>
      </c>
      <c r="G224">
        <f t="shared" si="7"/>
        <v>0</v>
      </c>
      <c r="H224">
        <f>D224*G224</f>
        <v>0</v>
      </c>
    </row>
    <row r="225" spans="1:8" x14ac:dyDescent="0.2">
      <c r="A225" s="14">
        <v>655.54998779296875</v>
      </c>
      <c r="B225" s="14">
        <v>16.271999359130859</v>
      </c>
      <c r="C225" s="14">
        <v>34.447101593017578</v>
      </c>
      <c r="D225" s="14">
        <v>21.017955780029297</v>
      </c>
      <c r="E225">
        <f t="shared" si="6"/>
        <v>1</v>
      </c>
      <c r="F225">
        <f>D225*E225</f>
        <v>21.017955780029297</v>
      </c>
      <c r="G225">
        <f t="shared" si="7"/>
        <v>0</v>
      </c>
      <c r="H225">
        <f>D225*G225</f>
        <v>0</v>
      </c>
    </row>
    <row r="226" spans="1:8" x14ac:dyDescent="0.2">
      <c r="A226" s="14">
        <v>655.699951171875</v>
      </c>
      <c r="B226" s="14">
        <v>13.630000114440918</v>
      </c>
      <c r="C226" s="14">
        <v>36.637199401855469</v>
      </c>
      <c r="D226" s="14">
        <v>19.055648803710938</v>
      </c>
      <c r="E226">
        <f t="shared" si="6"/>
        <v>0</v>
      </c>
      <c r="F226">
        <f>D226*E226</f>
        <v>0</v>
      </c>
      <c r="G226">
        <f t="shared" si="7"/>
        <v>0</v>
      </c>
      <c r="H226">
        <f>D226*G226</f>
        <v>0</v>
      </c>
    </row>
    <row r="227" spans="1:8" x14ac:dyDescent="0.2">
      <c r="A227" s="14">
        <v>655.79998779296875</v>
      </c>
      <c r="B227" s="14">
        <v>12.394000053405762</v>
      </c>
      <c r="C227" s="14">
        <v>37.883998870849609</v>
      </c>
      <c r="D227" s="14">
        <v>22.538461685180664</v>
      </c>
      <c r="E227">
        <f t="shared" si="6"/>
        <v>0</v>
      </c>
      <c r="F227">
        <f>D227*E227</f>
        <v>0</v>
      </c>
      <c r="G227">
        <f t="shared" si="7"/>
        <v>0</v>
      </c>
      <c r="H227">
        <f>D227*G227</f>
        <v>0</v>
      </c>
    </row>
    <row r="228" spans="1:8" x14ac:dyDescent="0.2">
      <c r="A228" s="14">
        <v>655.8499755859375</v>
      </c>
      <c r="B228" s="14">
        <v>15.331000328063965</v>
      </c>
      <c r="C228" s="14">
        <v>34.234401702880859</v>
      </c>
      <c r="D228" s="14">
        <v>21.107872009277344</v>
      </c>
      <c r="E228">
        <f t="shared" si="6"/>
        <v>1</v>
      </c>
      <c r="F228">
        <f>D228*E228</f>
        <v>21.107872009277344</v>
      </c>
      <c r="G228">
        <f t="shared" si="7"/>
        <v>0</v>
      </c>
      <c r="H228">
        <f>D228*G228</f>
        <v>0</v>
      </c>
    </row>
    <row r="229" spans="1:8" x14ac:dyDescent="0.2">
      <c r="A229" s="14">
        <v>656.4000244140625</v>
      </c>
      <c r="B229" s="14">
        <v>12.666000366210938</v>
      </c>
      <c r="C229" s="14">
        <v>40.162998199462891</v>
      </c>
      <c r="D229" s="14">
        <v>20.051353454589844</v>
      </c>
      <c r="E229">
        <f t="shared" si="6"/>
        <v>0</v>
      </c>
      <c r="F229">
        <f>D229*E229</f>
        <v>0</v>
      </c>
      <c r="G229">
        <f t="shared" si="7"/>
        <v>0</v>
      </c>
      <c r="H229">
        <f>D229*G229</f>
        <v>0</v>
      </c>
    </row>
    <row r="230" spans="1:8" x14ac:dyDescent="0.2">
      <c r="A230" s="14">
        <v>656.5</v>
      </c>
      <c r="B230" s="14">
        <v>13.711999893188477</v>
      </c>
      <c r="C230" s="14">
        <v>20</v>
      </c>
      <c r="D230" s="14">
        <v>14.201763153076172</v>
      </c>
      <c r="E230">
        <f t="shared" si="6"/>
        <v>0</v>
      </c>
      <c r="F230">
        <f>D230*E230</f>
        <v>0</v>
      </c>
      <c r="G230">
        <f t="shared" si="7"/>
        <v>0</v>
      </c>
      <c r="H230">
        <f>D230*G230</f>
        <v>0</v>
      </c>
    </row>
    <row r="231" spans="1:8" x14ac:dyDescent="0.2">
      <c r="A231" s="14">
        <v>656.550048828125</v>
      </c>
      <c r="B231" s="14">
        <v>17.78033447265625</v>
      </c>
      <c r="C231" s="14">
        <v>19.568599700927734</v>
      </c>
      <c r="D231" s="14">
        <v>18.47686767578125</v>
      </c>
      <c r="E231">
        <f t="shared" si="6"/>
        <v>1</v>
      </c>
      <c r="F231">
        <f>D231*E231</f>
        <v>18.47686767578125</v>
      </c>
      <c r="G231">
        <f t="shared" si="7"/>
        <v>0</v>
      </c>
      <c r="H231">
        <f>D231*G231</f>
        <v>0</v>
      </c>
    </row>
    <row r="232" spans="1:8" x14ac:dyDescent="0.2">
      <c r="A232" s="14">
        <v>656.6500244140625</v>
      </c>
      <c r="B232" s="14">
        <v>10.556667327880859</v>
      </c>
      <c r="C232" s="14">
        <v>56.008899688720703</v>
      </c>
      <c r="D232" s="14">
        <v>18.635416030883789</v>
      </c>
      <c r="E232">
        <f t="shared" si="6"/>
        <v>0</v>
      </c>
      <c r="F232">
        <f>D232*E232</f>
        <v>0</v>
      </c>
      <c r="G232">
        <f t="shared" si="7"/>
        <v>1</v>
      </c>
      <c r="H232">
        <f>D232*G232</f>
        <v>18.635416030883789</v>
      </c>
    </row>
    <row r="233" spans="1:8" x14ac:dyDescent="0.2">
      <c r="A233" s="14">
        <v>656.70001220703125</v>
      </c>
      <c r="B233" s="14">
        <v>10.52299976348877</v>
      </c>
      <c r="C233" s="14">
        <v>61.419399261474609</v>
      </c>
      <c r="D233" s="14">
        <v>20.945945739746094</v>
      </c>
      <c r="E233">
        <f t="shared" si="6"/>
        <v>0</v>
      </c>
      <c r="F233">
        <f>D233*E233</f>
        <v>0</v>
      </c>
      <c r="G233">
        <f t="shared" si="7"/>
        <v>1</v>
      </c>
      <c r="H233">
        <f>D233*G233</f>
        <v>20.945945739746094</v>
      </c>
    </row>
    <row r="234" spans="1:8" x14ac:dyDescent="0.2">
      <c r="A234" s="14">
        <v>656.800048828125</v>
      </c>
      <c r="B234" s="14">
        <v>13.243000030517578</v>
      </c>
      <c r="C234" s="14">
        <v>39.848701477050781</v>
      </c>
      <c r="D234" s="14">
        <v>21.085481643676758</v>
      </c>
      <c r="E234">
        <f t="shared" si="6"/>
        <v>0</v>
      </c>
      <c r="F234">
        <f>D234*E234</f>
        <v>0</v>
      </c>
      <c r="G234">
        <f t="shared" si="7"/>
        <v>0</v>
      </c>
      <c r="H234">
        <f>D234*G234</f>
        <v>0</v>
      </c>
    </row>
    <row r="235" spans="1:8" x14ac:dyDescent="0.2">
      <c r="A235" s="14">
        <v>656.800048828125</v>
      </c>
      <c r="B235" s="14">
        <v>22.472999572753906</v>
      </c>
      <c r="C235" s="14">
        <v>49.426898956298828</v>
      </c>
      <c r="D235" s="14">
        <v>18.692880630493164</v>
      </c>
      <c r="E235">
        <f t="shared" si="6"/>
        <v>1</v>
      </c>
      <c r="F235">
        <f>D235*E235</f>
        <v>18.692880630493164</v>
      </c>
      <c r="G235">
        <f t="shared" si="7"/>
        <v>1</v>
      </c>
      <c r="H235">
        <f>D235*G235</f>
        <v>18.692880630493164</v>
      </c>
    </row>
    <row r="236" spans="1:8" x14ac:dyDescent="0.2">
      <c r="A236" s="14">
        <v>657</v>
      </c>
      <c r="B236" s="14">
        <v>15.684654235839844</v>
      </c>
      <c r="C236" s="14">
        <v>50.970798492431641</v>
      </c>
      <c r="D236" s="14">
        <v>20.868078231811523</v>
      </c>
      <c r="E236">
        <f t="shared" si="6"/>
        <v>1</v>
      </c>
      <c r="F236">
        <f>D236*E236</f>
        <v>20.868078231811523</v>
      </c>
      <c r="G236">
        <f t="shared" si="7"/>
        <v>1</v>
      </c>
      <c r="H236">
        <f>D236*G236</f>
        <v>20.868078231811523</v>
      </c>
    </row>
    <row r="237" spans="1:8" x14ac:dyDescent="0.2">
      <c r="A237" s="14">
        <v>657</v>
      </c>
      <c r="B237" s="14">
        <v>23.483749389648438</v>
      </c>
      <c r="C237" s="14">
        <v>32.136798858642578</v>
      </c>
      <c r="D237" s="14">
        <v>19.825576782226562</v>
      </c>
      <c r="E237">
        <f t="shared" si="6"/>
        <v>1</v>
      </c>
      <c r="F237">
        <f>D237*E237</f>
        <v>19.825576782226562</v>
      </c>
      <c r="G237">
        <f t="shared" si="7"/>
        <v>0</v>
      </c>
      <c r="H237">
        <f>D237*G237</f>
        <v>0</v>
      </c>
    </row>
    <row r="238" spans="1:8" x14ac:dyDescent="0.2">
      <c r="A238" s="14">
        <v>657.1500244140625</v>
      </c>
      <c r="B238" s="14">
        <v>11.64900016784668</v>
      </c>
      <c r="C238" s="14">
        <v>25.316499710083008</v>
      </c>
      <c r="D238" s="14">
        <v>19.75</v>
      </c>
      <c r="E238">
        <f t="shared" si="6"/>
        <v>0</v>
      </c>
      <c r="F238">
        <f>D238*E238</f>
        <v>0</v>
      </c>
      <c r="G238">
        <f t="shared" si="7"/>
        <v>0</v>
      </c>
      <c r="H238">
        <f>D238*G238</f>
        <v>0</v>
      </c>
    </row>
    <row r="239" spans="1:8" x14ac:dyDescent="0.2">
      <c r="A239" s="14">
        <v>657.4000244140625</v>
      </c>
      <c r="B239" s="14">
        <v>16.356000900268555</v>
      </c>
      <c r="C239" s="14">
        <v>36.134498596191406</v>
      </c>
      <c r="D239" s="14">
        <v>19.5</v>
      </c>
      <c r="E239">
        <f t="shared" si="6"/>
        <v>1</v>
      </c>
      <c r="F239">
        <f>D239*E239</f>
        <v>19.5</v>
      </c>
      <c r="G239">
        <f t="shared" si="7"/>
        <v>0</v>
      </c>
      <c r="H239">
        <f>D239*G239</f>
        <v>0</v>
      </c>
    </row>
    <row r="240" spans="1:8" x14ac:dyDescent="0.2">
      <c r="A240" s="14">
        <v>657.5</v>
      </c>
      <c r="B240" s="14">
        <v>14.074000358581543</v>
      </c>
      <c r="C240" s="14">
        <v>36.781600952148438</v>
      </c>
      <c r="D240" s="14">
        <v>18.390804290771484</v>
      </c>
      <c r="E240">
        <f t="shared" si="6"/>
        <v>0</v>
      </c>
      <c r="F240">
        <f>D240*E240</f>
        <v>0</v>
      </c>
      <c r="G240">
        <f t="shared" si="7"/>
        <v>0</v>
      </c>
      <c r="H240">
        <f>D240*G240</f>
        <v>0</v>
      </c>
    </row>
    <row r="241" spans="1:8" x14ac:dyDescent="0.2">
      <c r="A241" s="14">
        <v>657.550048828125</v>
      </c>
      <c r="B241" s="14">
        <v>13.437000274658203</v>
      </c>
      <c r="C241" s="14">
        <v>51.851898193359375</v>
      </c>
      <c r="D241" s="14">
        <v>18.786764144897461</v>
      </c>
      <c r="E241">
        <f t="shared" si="6"/>
        <v>0</v>
      </c>
      <c r="F241">
        <f>D241*E241</f>
        <v>0</v>
      </c>
      <c r="G241">
        <f t="shared" si="7"/>
        <v>1</v>
      </c>
      <c r="H241">
        <f>D241*G241</f>
        <v>18.786764144897461</v>
      </c>
    </row>
    <row r="242" spans="1:8" x14ac:dyDescent="0.2">
      <c r="A242" s="14">
        <v>657.6500244140625</v>
      </c>
      <c r="B242" s="14">
        <v>18.33799934387207</v>
      </c>
      <c r="C242" s="14">
        <v>25.559600830078125</v>
      </c>
      <c r="D242" s="14">
        <v>19.770179748535156</v>
      </c>
      <c r="E242">
        <f t="shared" si="6"/>
        <v>1</v>
      </c>
      <c r="F242">
        <f>D242*E242</f>
        <v>19.770179748535156</v>
      </c>
      <c r="G242">
        <f t="shared" si="7"/>
        <v>0</v>
      </c>
      <c r="H242">
        <f>D242*G242</f>
        <v>0</v>
      </c>
    </row>
    <row r="243" spans="1:8" x14ac:dyDescent="0.2">
      <c r="A243" s="14">
        <v>657.75</v>
      </c>
      <c r="B243" s="14">
        <v>11.425999641418457</v>
      </c>
      <c r="C243" s="14">
        <v>51.5625</v>
      </c>
      <c r="D243" s="14">
        <v>19.333333969116211</v>
      </c>
      <c r="E243">
        <f t="shared" si="6"/>
        <v>0</v>
      </c>
      <c r="F243">
        <f>D243*E243</f>
        <v>0</v>
      </c>
      <c r="G243">
        <f t="shared" si="7"/>
        <v>1</v>
      </c>
      <c r="H243">
        <f>D243*G243</f>
        <v>19.333333969116211</v>
      </c>
    </row>
    <row r="244" spans="1:8" x14ac:dyDescent="0.2">
      <c r="A244" s="14">
        <v>657.79998779296875</v>
      </c>
      <c r="B244" s="14">
        <v>15.749917030334473</v>
      </c>
      <c r="C244" s="14">
        <v>37.291099548339844</v>
      </c>
      <c r="D244" s="14">
        <v>21.463916778564453</v>
      </c>
      <c r="E244">
        <f t="shared" si="6"/>
        <v>1</v>
      </c>
      <c r="F244">
        <f>D244*E244</f>
        <v>21.463916778564453</v>
      </c>
      <c r="G244">
        <f t="shared" si="7"/>
        <v>0</v>
      </c>
      <c r="H244">
        <f>D244*G244</f>
        <v>0</v>
      </c>
    </row>
    <row r="245" spans="1:8" x14ac:dyDescent="0.2">
      <c r="A245" s="14">
        <v>657.9000244140625</v>
      </c>
      <c r="B245" s="14">
        <v>15.779000282287598</v>
      </c>
      <c r="C245" s="14">
        <v>17.150800704956055</v>
      </c>
      <c r="D245" s="14">
        <v>23.084922790527344</v>
      </c>
      <c r="E245">
        <f t="shared" si="6"/>
        <v>1</v>
      </c>
      <c r="F245">
        <f>D245*E245</f>
        <v>23.084922790527344</v>
      </c>
      <c r="G245">
        <f t="shared" si="7"/>
        <v>0</v>
      </c>
      <c r="H245">
        <f>D245*G245</f>
        <v>0</v>
      </c>
    </row>
    <row r="246" spans="1:8" x14ac:dyDescent="0.2">
      <c r="A246" s="14">
        <v>658</v>
      </c>
      <c r="B246" s="14">
        <v>14.062000274658203</v>
      </c>
      <c r="C246" s="14">
        <v>32.651901245117188</v>
      </c>
      <c r="D246" s="14">
        <v>21.062992095947266</v>
      </c>
      <c r="E246">
        <f t="shared" si="6"/>
        <v>0</v>
      </c>
      <c r="F246">
        <f>D246*E246</f>
        <v>0</v>
      </c>
      <c r="G246">
        <f t="shared" si="7"/>
        <v>0</v>
      </c>
      <c r="H246">
        <f>D246*G246</f>
        <v>0</v>
      </c>
    </row>
    <row r="247" spans="1:8" x14ac:dyDescent="0.2">
      <c r="A247" s="14">
        <v>658.3499755859375</v>
      </c>
      <c r="B247" s="14">
        <v>12.173999786376953</v>
      </c>
      <c r="C247" s="14">
        <v>36.314399719238281</v>
      </c>
      <c r="D247" s="14">
        <v>18.686868667602539</v>
      </c>
      <c r="E247">
        <f t="shared" si="6"/>
        <v>0</v>
      </c>
      <c r="F247">
        <f>D247*E247</f>
        <v>0</v>
      </c>
      <c r="G247">
        <f t="shared" si="7"/>
        <v>0</v>
      </c>
      <c r="H247">
        <f>D247*G247</f>
        <v>0</v>
      </c>
    </row>
    <row r="248" spans="1:8" x14ac:dyDescent="0.2">
      <c r="A248" s="14">
        <v>658.5999755859375</v>
      </c>
      <c r="B248" s="14">
        <v>12.899999618530273</v>
      </c>
      <c r="C248" s="14">
        <v>26.943300247192383</v>
      </c>
      <c r="D248" s="14">
        <v>20.770235061645508</v>
      </c>
      <c r="E248">
        <f t="shared" si="6"/>
        <v>0</v>
      </c>
      <c r="F248">
        <f>D248*E248</f>
        <v>0</v>
      </c>
      <c r="G248">
        <f t="shared" si="7"/>
        <v>0</v>
      </c>
      <c r="H248">
        <f>D248*G248</f>
        <v>0</v>
      </c>
    </row>
    <row r="249" spans="1:8" x14ac:dyDescent="0.2">
      <c r="A249" s="14">
        <v>658.79998779296875</v>
      </c>
      <c r="B249" s="14">
        <v>10.970999717712402</v>
      </c>
      <c r="C249" s="14">
        <v>29.496400833129883</v>
      </c>
      <c r="D249" s="14">
        <v>19.30555534362793</v>
      </c>
      <c r="E249">
        <f t="shared" si="6"/>
        <v>0</v>
      </c>
      <c r="F249">
        <f>D249*E249</f>
        <v>0</v>
      </c>
      <c r="G249">
        <f t="shared" si="7"/>
        <v>0</v>
      </c>
      <c r="H249">
        <f>D249*G249</f>
        <v>0</v>
      </c>
    </row>
    <row r="250" spans="1:8" x14ac:dyDescent="0.2">
      <c r="A250" s="14">
        <v>659.050048828125</v>
      </c>
      <c r="B250" s="14">
        <v>17.435199737548828</v>
      </c>
      <c r="C250" s="14">
        <v>32.765499114990234</v>
      </c>
      <c r="D250" s="14">
        <v>20.132802963256836</v>
      </c>
      <c r="E250">
        <f t="shared" si="6"/>
        <v>1</v>
      </c>
      <c r="F250">
        <f>D250*E250</f>
        <v>20.132802963256836</v>
      </c>
      <c r="G250">
        <f t="shared" si="7"/>
        <v>0</v>
      </c>
      <c r="H250">
        <f>D250*G250</f>
        <v>0</v>
      </c>
    </row>
    <row r="251" spans="1:8" x14ac:dyDescent="0.2">
      <c r="A251" s="14">
        <v>659.1500244140625</v>
      </c>
      <c r="B251" s="14">
        <v>14.760000228881836</v>
      </c>
      <c r="C251" s="14">
        <v>36.797798156738281</v>
      </c>
      <c r="D251" s="14">
        <v>20.669635772705078</v>
      </c>
      <c r="E251">
        <f t="shared" si="6"/>
        <v>0</v>
      </c>
      <c r="F251">
        <f>D251*E251</f>
        <v>0</v>
      </c>
      <c r="G251">
        <f t="shared" si="7"/>
        <v>0</v>
      </c>
      <c r="H251">
        <f>D251*G251</f>
        <v>0</v>
      </c>
    </row>
    <row r="252" spans="1:8" x14ac:dyDescent="0.2">
      <c r="A252" s="14">
        <v>659.3499755859375</v>
      </c>
      <c r="B252" s="14">
        <v>14.602999687194824</v>
      </c>
      <c r="C252" s="14">
        <v>31.370899200439453</v>
      </c>
      <c r="D252" s="14">
        <v>22.281553268432617</v>
      </c>
      <c r="E252">
        <f t="shared" si="6"/>
        <v>0</v>
      </c>
      <c r="F252">
        <f>D252*E252</f>
        <v>0</v>
      </c>
      <c r="G252">
        <f t="shared" si="7"/>
        <v>0</v>
      </c>
      <c r="H252">
        <f>D252*G252</f>
        <v>0</v>
      </c>
    </row>
    <row r="253" spans="1:8" x14ac:dyDescent="0.2">
      <c r="A253" s="14">
        <v>659.4000244140625</v>
      </c>
      <c r="B253" s="14">
        <v>13.522333145141602</v>
      </c>
      <c r="C253" s="14">
        <v>37.108600616455078</v>
      </c>
      <c r="D253" s="14">
        <v>20.600271224975586</v>
      </c>
      <c r="E253">
        <f t="shared" si="6"/>
        <v>0</v>
      </c>
      <c r="F253">
        <f>D253*E253</f>
        <v>0</v>
      </c>
      <c r="G253">
        <f t="shared" si="7"/>
        <v>0</v>
      </c>
      <c r="H253">
        <f>D253*G253</f>
        <v>0</v>
      </c>
    </row>
    <row r="254" spans="1:8" x14ac:dyDescent="0.2">
      <c r="A254" s="14">
        <v>659.4000244140625</v>
      </c>
      <c r="B254" s="14">
        <v>16.669000625610352</v>
      </c>
      <c r="C254" s="14">
        <v>31.5</v>
      </c>
      <c r="D254" s="14">
        <v>20.827339172363281</v>
      </c>
      <c r="E254">
        <f t="shared" si="6"/>
        <v>1</v>
      </c>
      <c r="F254">
        <f>D254*E254</f>
        <v>20.827339172363281</v>
      </c>
      <c r="G254">
        <f t="shared" si="7"/>
        <v>0</v>
      </c>
      <c r="H254">
        <f>D254*G254</f>
        <v>0</v>
      </c>
    </row>
    <row r="255" spans="1:8" x14ac:dyDescent="0.2">
      <c r="A255" s="14">
        <v>659.79998779296875</v>
      </c>
      <c r="B255" s="14">
        <v>13.522250175476074</v>
      </c>
      <c r="C255" s="14">
        <v>33.630100250244141</v>
      </c>
      <c r="D255" s="14">
        <v>19.224924087524414</v>
      </c>
      <c r="E255">
        <f t="shared" si="6"/>
        <v>0</v>
      </c>
      <c r="F255">
        <f>D255*E255</f>
        <v>0</v>
      </c>
      <c r="G255">
        <f t="shared" si="7"/>
        <v>0</v>
      </c>
      <c r="H255">
        <f>D255*G255</f>
        <v>0</v>
      </c>
    </row>
    <row r="256" spans="1:8" x14ac:dyDescent="0.2">
      <c r="A256" s="14">
        <v>659.9000244140625</v>
      </c>
      <c r="B256" s="14">
        <v>12.517999649047852</v>
      </c>
      <c r="C256" s="14">
        <v>47.124698638916016</v>
      </c>
      <c r="D256" s="14">
        <v>17.654769897460938</v>
      </c>
      <c r="E256">
        <f t="shared" si="6"/>
        <v>0</v>
      </c>
      <c r="F256">
        <f>D256*E256</f>
        <v>0</v>
      </c>
      <c r="G256">
        <f t="shared" si="7"/>
        <v>1</v>
      </c>
      <c r="H256">
        <f>D256*G256</f>
        <v>17.654769897460938</v>
      </c>
    </row>
    <row r="257" spans="1:8" x14ac:dyDescent="0.2">
      <c r="A257" s="14">
        <v>660.050048828125</v>
      </c>
      <c r="B257" s="14">
        <v>18.326000213623047</v>
      </c>
      <c r="C257" s="14">
        <v>33.599998474121094</v>
      </c>
      <c r="D257" s="14">
        <v>17</v>
      </c>
      <c r="E257">
        <f t="shared" si="6"/>
        <v>1</v>
      </c>
      <c r="F257">
        <f>D257*E257</f>
        <v>17</v>
      </c>
      <c r="G257">
        <f t="shared" si="7"/>
        <v>0</v>
      </c>
      <c r="H257">
        <f>D257*G257</f>
        <v>0</v>
      </c>
    </row>
    <row r="258" spans="1:8" x14ac:dyDescent="0.2">
      <c r="A258" s="14">
        <v>660.0999755859375</v>
      </c>
      <c r="B258" s="14">
        <v>11.465999603271484</v>
      </c>
      <c r="C258" s="14">
        <v>30.677999496459961</v>
      </c>
      <c r="D258" s="14">
        <v>16.49772834777832</v>
      </c>
      <c r="E258">
        <f t="shared" si="6"/>
        <v>0</v>
      </c>
      <c r="F258">
        <f>D258*E258</f>
        <v>0</v>
      </c>
      <c r="G258">
        <f t="shared" si="7"/>
        <v>0</v>
      </c>
      <c r="H258">
        <f>D258*G258</f>
        <v>0</v>
      </c>
    </row>
    <row r="259" spans="1:8" x14ac:dyDescent="0.2">
      <c r="A259" s="14">
        <v>660.199951171875</v>
      </c>
      <c r="B259" s="14">
        <v>10.097999572753906</v>
      </c>
      <c r="C259" s="14">
        <v>54.76190185546875</v>
      </c>
      <c r="D259" s="14">
        <v>19.782608032226562</v>
      </c>
      <c r="E259">
        <f t="shared" ref="E259:E322" si="8">IF(B259&gt;15,1,0)</f>
        <v>0</v>
      </c>
      <c r="F259">
        <f>D259*E259</f>
        <v>0</v>
      </c>
      <c r="G259">
        <f t="shared" ref="G259:G322" si="9">IF(C259&gt;44,1,0)</f>
        <v>1</v>
      </c>
      <c r="H259">
        <f>D259*G259</f>
        <v>19.782608032226562</v>
      </c>
    </row>
    <row r="260" spans="1:8" x14ac:dyDescent="0.2">
      <c r="A260" s="14">
        <v>660.29998779296875</v>
      </c>
      <c r="B260" s="14">
        <v>15.364999771118164</v>
      </c>
      <c r="C260" s="14">
        <v>21.268699645996094</v>
      </c>
      <c r="D260" s="14">
        <v>22.302158355712891</v>
      </c>
      <c r="E260">
        <f t="shared" si="8"/>
        <v>1</v>
      </c>
      <c r="F260">
        <f>D260*E260</f>
        <v>22.302158355712891</v>
      </c>
      <c r="G260">
        <f t="shared" si="9"/>
        <v>0</v>
      </c>
      <c r="H260">
        <f>D260*G260</f>
        <v>0</v>
      </c>
    </row>
    <row r="261" spans="1:8" x14ac:dyDescent="0.2">
      <c r="A261" s="14">
        <v>660.75</v>
      </c>
      <c r="B261" s="14">
        <v>10.311332702636719</v>
      </c>
      <c r="C261" s="14">
        <v>48.812099456787109</v>
      </c>
      <c r="D261" s="14">
        <v>17.730770111083984</v>
      </c>
      <c r="E261">
        <f t="shared" si="8"/>
        <v>0</v>
      </c>
      <c r="F261">
        <f>D261*E261</f>
        <v>0</v>
      </c>
      <c r="G261">
        <f t="shared" si="9"/>
        <v>1</v>
      </c>
      <c r="H261">
        <f>D261*G261</f>
        <v>17.730770111083984</v>
      </c>
    </row>
    <row r="262" spans="1:8" x14ac:dyDescent="0.2">
      <c r="A262" s="14">
        <v>660.949951171875</v>
      </c>
      <c r="B262" s="14">
        <v>16.986625671386719</v>
      </c>
      <c r="C262" s="14">
        <v>22.693000793457031</v>
      </c>
      <c r="D262" s="14">
        <v>20.448360443115234</v>
      </c>
      <c r="E262">
        <f t="shared" si="8"/>
        <v>1</v>
      </c>
      <c r="F262">
        <f>D262*E262</f>
        <v>20.448360443115234</v>
      </c>
      <c r="G262">
        <f t="shared" si="9"/>
        <v>0</v>
      </c>
      <c r="H262">
        <f>D262*G262</f>
        <v>0</v>
      </c>
    </row>
    <row r="263" spans="1:8" x14ac:dyDescent="0.2">
      <c r="A263" s="14">
        <v>661.3499755859375</v>
      </c>
      <c r="B263" s="14">
        <v>9.6120004653930664</v>
      </c>
      <c r="C263" s="14">
        <v>66.206901550292969</v>
      </c>
      <c r="D263" s="14">
        <v>20.371694564819336</v>
      </c>
      <c r="E263">
        <f t="shared" si="8"/>
        <v>0</v>
      </c>
      <c r="F263">
        <f>D263*E263</f>
        <v>0</v>
      </c>
      <c r="G263">
        <f t="shared" si="9"/>
        <v>1</v>
      </c>
      <c r="H263">
        <f>D263*G263</f>
        <v>20.371694564819336</v>
      </c>
    </row>
    <row r="264" spans="1:8" x14ac:dyDescent="0.2">
      <c r="A264" s="14">
        <v>661.45001220703125</v>
      </c>
      <c r="B264" s="14">
        <v>21.110500335693359</v>
      </c>
      <c r="C264" s="14">
        <v>15.655900001525879</v>
      </c>
      <c r="D264" s="14">
        <v>20.164787292480469</v>
      </c>
      <c r="E264">
        <f t="shared" si="8"/>
        <v>1</v>
      </c>
      <c r="F264">
        <f>D264*E264</f>
        <v>20.164787292480469</v>
      </c>
      <c r="G264">
        <f t="shared" si="9"/>
        <v>0</v>
      </c>
      <c r="H264">
        <f>D264*G264</f>
        <v>0</v>
      </c>
    </row>
    <row r="265" spans="1:8" x14ac:dyDescent="0.2">
      <c r="A265" s="14">
        <v>661.5999755859375</v>
      </c>
      <c r="B265" s="14">
        <v>16.473312377929688</v>
      </c>
      <c r="C265" s="14">
        <v>30.441699981689453</v>
      </c>
      <c r="D265" s="14">
        <v>21.615377426147461</v>
      </c>
      <c r="E265">
        <f t="shared" si="8"/>
        <v>1</v>
      </c>
      <c r="F265">
        <f>D265*E265</f>
        <v>21.615377426147461</v>
      </c>
      <c r="G265">
        <f t="shared" si="9"/>
        <v>0</v>
      </c>
      <c r="H265">
        <f>D265*G265</f>
        <v>0</v>
      </c>
    </row>
    <row r="266" spans="1:8" x14ac:dyDescent="0.2">
      <c r="A266" s="14">
        <v>661.5999755859375</v>
      </c>
      <c r="B266" s="14">
        <v>18.368999481201172</v>
      </c>
      <c r="C266" s="14">
        <v>21.379299163818359</v>
      </c>
      <c r="D266" s="14">
        <v>20.561428070068359</v>
      </c>
      <c r="E266">
        <f t="shared" si="8"/>
        <v>1</v>
      </c>
      <c r="F266">
        <f>D266*E266</f>
        <v>20.561428070068359</v>
      </c>
      <c r="G266">
        <f t="shared" si="9"/>
        <v>0</v>
      </c>
      <c r="H266">
        <f>D266*G266</f>
        <v>0</v>
      </c>
    </row>
    <row r="267" spans="1:8" x14ac:dyDescent="0.2">
      <c r="A267" s="14">
        <v>661.8499755859375</v>
      </c>
      <c r="B267" s="14">
        <v>16.654111862182617</v>
      </c>
      <c r="C267" s="14">
        <v>31.018899917602539</v>
      </c>
      <c r="D267" s="14">
        <v>19.955511093139648</v>
      </c>
      <c r="E267">
        <f t="shared" si="8"/>
        <v>1</v>
      </c>
      <c r="F267">
        <f>D267*E267</f>
        <v>19.955511093139648</v>
      </c>
      <c r="G267">
        <f t="shared" si="9"/>
        <v>0</v>
      </c>
      <c r="H267">
        <f>D267*G267</f>
        <v>0</v>
      </c>
    </row>
    <row r="268" spans="1:8" x14ac:dyDescent="0.2">
      <c r="A268" s="14">
        <v>661.8499755859375</v>
      </c>
      <c r="B268" s="14">
        <v>18.544221878051758</v>
      </c>
      <c r="C268" s="14">
        <v>18.387800216674805</v>
      </c>
      <c r="D268" s="14">
        <v>21.183870315551758</v>
      </c>
      <c r="E268">
        <f t="shared" si="8"/>
        <v>1</v>
      </c>
      <c r="F268">
        <f>D268*E268</f>
        <v>21.183870315551758</v>
      </c>
      <c r="G268">
        <f t="shared" si="9"/>
        <v>0</v>
      </c>
      <c r="H268">
        <f>D268*G268</f>
        <v>0</v>
      </c>
    </row>
    <row r="269" spans="1:8" x14ac:dyDescent="0.2">
      <c r="A269" s="14">
        <v>661.8499755859375</v>
      </c>
      <c r="B269" s="14">
        <v>14.180000305175781</v>
      </c>
      <c r="C269" s="14">
        <v>42.446800231933594</v>
      </c>
      <c r="D269" s="14">
        <v>18.810422897338867</v>
      </c>
      <c r="E269">
        <f t="shared" si="8"/>
        <v>0</v>
      </c>
      <c r="F269">
        <f>D269*E269</f>
        <v>0</v>
      </c>
      <c r="G269">
        <f t="shared" si="9"/>
        <v>0</v>
      </c>
      <c r="H269">
        <f>D269*G269</f>
        <v>0</v>
      </c>
    </row>
    <row r="270" spans="1:8" x14ac:dyDescent="0.2">
      <c r="A270" s="14">
        <v>661.9000244140625</v>
      </c>
      <c r="B270" s="14">
        <v>18.02955436706543</v>
      </c>
      <c r="C270" s="14">
        <v>30.069099426269531</v>
      </c>
      <c r="D270" s="14">
        <v>20.57838249206543</v>
      </c>
      <c r="E270">
        <f t="shared" si="8"/>
        <v>1</v>
      </c>
      <c r="F270">
        <f>D270*E270</f>
        <v>20.57838249206543</v>
      </c>
      <c r="G270">
        <f t="shared" si="9"/>
        <v>0</v>
      </c>
      <c r="H270">
        <f>D270*G270</f>
        <v>0</v>
      </c>
    </row>
    <row r="271" spans="1:8" x14ac:dyDescent="0.2">
      <c r="A271" s="14">
        <v>661.9000244140625</v>
      </c>
      <c r="B271" s="14">
        <v>13.586000442504883</v>
      </c>
      <c r="C271" s="14">
        <v>0</v>
      </c>
      <c r="D271" s="14">
        <v>18.324607849121094</v>
      </c>
      <c r="E271">
        <f t="shared" si="8"/>
        <v>0</v>
      </c>
      <c r="F271">
        <f>D271*E271</f>
        <v>0</v>
      </c>
      <c r="G271">
        <f t="shared" si="9"/>
        <v>0</v>
      </c>
      <c r="H271">
        <f>D271*G271</f>
        <v>0</v>
      </c>
    </row>
    <row r="272" spans="1:8" x14ac:dyDescent="0.2">
      <c r="A272" s="14">
        <v>661.95001220703125</v>
      </c>
      <c r="B272" s="14">
        <v>12.640000343322754</v>
      </c>
      <c r="C272" s="14">
        <v>42.600898742675781</v>
      </c>
      <c r="D272" s="14">
        <v>18.820627212524414</v>
      </c>
      <c r="E272">
        <f t="shared" si="8"/>
        <v>0</v>
      </c>
      <c r="F272">
        <f>D272*E272</f>
        <v>0</v>
      </c>
      <c r="G272">
        <f t="shared" si="9"/>
        <v>0</v>
      </c>
      <c r="H272">
        <f>D272*G272</f>
        <v>0</v>
      </c>
    </row>
    <row r="273" spans="1:8" x14ac:dyDescent="0.2">
      <c r="A273" s="14">
        <v>662.4000244140625</v>
      </c>
      <c r="B273" s="14">
        <v>11.102999687194824</v>
      </c>
      <c r="C273" s="14">
        <v>45.882400512695312</v>
      </c>
      <c r="D273" s="14">
        <v>20.816326141357422</v>
      </c>
      <c r="E273">
        <f t="shared" si="8"/>
        <v>0</v>
      </c>
      <c r="F273">
        <f>D273*E273</f>
        <v>0</v>
      </c>
      <c r="G273">
        <f t="shared" si="9"/>
        <v>1</v>
      </c>
      <c r="H273">
        <f>D273*G273</f>
        <v>20.816326141357422</v>
      </c>
    </row>
    <row r="274" spans="1:8" x14ac:dyDescent="0.2">
      <c r="A274" s="14">
        <v>662.4000244140625</v>
      </c>
      <c r="B274" s="14">
        <v>7.5</v>
      </c>
      <c r="C274" s="14">
        <v>56.875</v>
      </c>
      <c r="D274" s="14">
        <v>20</v>
      </c>
      <c r="E274">
        <f t="shared" si="8"/>
        <v>0</v>
      </c>
      <c r="F274">
        <f>D274*E274</f>
        <v>0</v>
      </c>
      <c r="G274">
        <f t="shared" si="9"/>
        <v>1</v>
      </c>
      <c r="H274">
        <f>D274*G274</f>
        <v>20</v>
      </c>
    </row>
    <row r="275" spans="1:8" x14ac:dyDescent="0.2">
      <c r="A275" s="14">
        <v>662.45001220703125</v>
      </c>
      <c r="B275" s="14">
        <v>15.505999565124512</v>
      </c>
      <c r="C275" s="14">
        <v>25.103700637817383</v>
      </c>
      <c r="D275" s="14">
        <v>19.681818008422852</v>
      </c>
      <c r="E275">
        <f t="shared" si="8"/>
        <v>1</v>
      </c>
      <c r="F275">
        <f>D275*E275</f>
        <v>19.681818008422852</v>
      </c>
      <c r="G275">
        <f t="shared" si="9"/>
        <v>0</v>
      </c>
      <c r="H275">
        <f>D275*G275</f>
        <v>0</v>
      </c>
    </row>
    <row r="276" spans="1:8" x14ac:dyDescent="0.2">
      <c r="A276" s="14">
        <v>662.5</v>
      </c>
      <c r="B276" s="14">
        <v>22.841400146484375</v>
      </c>
      <c r="C276" s="14">
        <v>44.390701293945312</v>
      </c>
      <c r="D276" s="14">
        <v>19.390176773071289</v>
      </c>
      <c r="E276">
        <f t="shared" si="8"/>
        <v>1</v>
      </c>
      <c r="F276">
        <f>D276*E276</f>
        <v>19.390176773071289</v>
      </c>
      <c r="G276">
        <f t="shared" si="9"/>
        <v>1</v>
      </c>
      <c r="H276">
        <f>D276*G276</f>
        <v>19.390176773071289</v>
      </c>
    </row>
    <row r="277" spans="1:8" x14ac:dyDescent="0.2">
      <c r="A277" s="14">
        <v>662.550048828125</v>
      </c>
      <c r="B277" s="14">
        <v>19.823125839233398</v>
      </c>
      <c r="C277" s="14">
        <v>27.354499816894531</v>
      </c>
      <c r="D277" s="14">
        <v>20.927318572998047</v>
      </c>
      <c r="E277">
        <f t="shared" si="8"/>
        <v>1</v>
      </c>
      <c r="F277">
        <f>D277*E277</f>
        <v>20.927318572998047</v>
      </c>
      <c r="G277">
        <f t="shared" si="9"/>
        <v>0</v>
      </c>
      <c r="H277">
        <f>D277*G277</f>
        <v>0</v>
      </c>
    </row>
    <row r="278" spans="1:8" x14ac:dyDescent="0.2">
      <c r="A278" s="14">
        <v>662.550048828125</v>
      </c>
      <c r="B278" s="14">
        <v>16.347000122070312</v>
      </c>
      <c r="C278" s="14">
        <v>24.722200393676758</v>
      </c>
      <c r="D278" s="14">
        <v>19.944366455078125</v>
      </c>
      <c r="E278">
        <f t="shared" si="8"/>
        <v>1</v>
      </c>
      <c r="F278">
        <f>D278*E278</f>
        <v>19.944366455078125</v>
      </c>
      <c r="G278">
        <f t="shared" si="9"/>
        <v>0</v>
      </c>
      <c r="H278">
        <f>D278*G278</f>
        <v>0</v>
      </c>
    </row>
    <row r="279" spans="1:8" x14ac:dyDescent="0.2">
      <c r="A279" s="14">
        <v>662.6500244140625</v>
      </c>
      <c r="B279" s="14">
        <v>16.292999267578125</v>
      </c>
      <c r="C279" s="14">
        <v>14.850899696350098</v>
      </c>
      <c r="D279" s="14">
        <v>20.791093826293945</v>
      </c>
      <c r="E279">
        <f t="shared" si="8"/>
        <v>1</v>
      </c>
      <c r="F279">
        <f>D279*E279</f>
        <v>20.791093826293945</v>
      </c>
      <c r="G279">
        <f t="shared" si="9"/>
        <v>0</v>
      </c>
      <c r="H279">
        <f>D279*G279</f>
        <v>0</v>
      </c>
    </row>
    <row r="280" spans="1:8" x14ac:dyDescent="0.2">
      <c r="A280" s="14">
        <v>662.70001220703125</v>
      </c>
      <c r="B280" s="14">
        <v>13.248000144958496</v>
      </c>
      <c r="C280" s="14">
        <v>29.838699340820312</v>
      </c>
      <c r="D280" s="14">
        <v>19.20353889465332</v>
      </c>
      <c r="E280">
        <f t="shared" si="8"/>
        <v>0</v>
      </c>
      <c r="F280">
        <f>D280*E280</f>
        <v>0</v>
      </c>
      <c r="G280">
        <f t="shared" si="9"/>
        <v>0</v>
      </c>
      <c r="H280">
        <f>D280*G280</f>
        <v>0</v>
      </c>
    </row>
    <row r="281" spans="1:8" x14ac:dyDescent="0.2">
      <c r="A281" s="14">
        <v>662.75</v>
      </c>
      <c r="B281" s="14">
        <v>14.010000228881836</v>
      </c>
      <c r="C281" s="14">
        <v>37.087398529052734</v>
      </c>
      <c r="D281" s="14">
        <v>19.024391174316406</v>
      </c>
      <c r="E281">
        <f t="shared" si="8"/>
        <v>0</v>
      </c>
      <c r="F281">
        <f>D281*E281</f>
        <v>0</v>
      </c>
      <c r="G281">
        <f t="shared" si="9"/>
        <v>0</v>
      </c>
      <c r="H281">
        <f>D281*G281</f>
        <v>0</v>
      </c>
    </row>
    <row r="282" spans="1:8" x14ac:dyDescent="0.2">
      <c r="A282" s="14">
        <v>662.9000244140625</v>
      </c>
      <c r="B282" s="14">
        <v>14.163000106811523</v>
      </c>
      <c r="C282" s="14">
        <v>25.605499267578125</v>
      </c>
      <c r="D282" s="14">
        <v>17.620578765869141</v>
      </c>
      <c r="E282">
        <f t="shared" si="8"/>
        <v>0</v>
      </c>
      <c r="F282">
        <f>D282*E282</f>
        <v>0</v>
      </c>
      <c r="G282">
        <f t="shared" si="9"/>
        <v>0</v>
      </c>
      <c r="H282">
        <f>D282*G282</f>
        <v>0</v>
      </c>
    </row>
    <row r="283" spans="1:8" x14ac:dyDescent="0.2">
      <c r="A283" s="14">
        <v>663.3499755859375</v>
      </c>
      <c r="B283" s="14">
        <v>15.770999908447266</v>
      </c>
      <c r="C283" s="14">
        <v>20.926300048828125</v>
      </c>
      <c r="D283" s="14">
        <v>20.237154006958008</v>
      </c>
      <c r="E283">
        <f t="shared" si="8"/>
        <v>1</v>
      </c>
      <c r="F283">
        <f>D283*E283</f>
        <v>20.237154006958008</v>
      </c>
      <c r="G283">
        <f t="shared" si="9"/>
        <v>0</v>
      </c>
      <c r="H283">
        <f>D283*G283</f>
        <v>0</v>
      </c>
    </row>
    <row r="284" spans="1:8" x14ac:dyDescent="0.2">
      <c r="A284" s="14">
        <v>663.449951171875</v>
      </c>
      <c r="B284" s="14">
        <v>14.483332633972168</v>
      </c>
      <c r="C284" s="14">
        <v>35.846199035644531</v>
      </c>
      <c r="D284" s="14">
        <v>19.293739318847656</v>
      </c>
      <c r="E284">
        <f t="shared" si="8"/>
        <v>0</v>
      </c>
      <c r="F284">
        <f>D284*E284</f>
        <v>0</v>
      </c>
      <c r="G284">
        <f t="shared" si="9"/>
        <v>0</v>
      </c>
      <c r="H284">
        <f>D284*G284</f>
        <v>0</v>
      </c>
    </row>
    <row r="285" spans="1:8" x14ac:dyDescent="0.2">
      <c r="A285" s="14">
        <v>663.5</v>
      </c>
      <c r="B285" s="14">
        <v>14.208999633789062</v>
      </c>
      <c r="C285" s="14">
        <v>26.213600158691406</v>
      </c>
      <c r="D285" s="14">
        <v>18.829980850219727</v>
      </c>
      <c r="E285">
        <f t="shared" si="8"/>
        <v>0</v>
      </c>
      <c r="F285">
        <f>D285*E285</f>
        <v>0</v>
      </c>
      <c r="G285">
        <f t="shared" si="9"/>
        <v>0</v>
      </c>
      <c r="H285">
        <f>D285*G285</f>
        <v>0</v>
      </c>
    </row>
    <row r="286" spans="1:8" x14ac:dyDescent="0.2">
      <c r="A286" s="14">
        <v>663.8499755859375</v>
      </c>
      <c r="B286" s="14">
        <v>15.166999816894531</v>
      </c>
      <c r="C286" s="14">
        <v>36.484500885009766</v>
      </c>
      <c r="D286" s="14">
        <v>20.339492797851562</v>
      </c>
      <c r="E286">
        <f t="shared" si="8"/>
        <v>1</v>
      </c>
      <c r="F286">
        <f>D286*E286</f>
        <v>20.339492797851562</v>
      </c>
      <c r="G286">
        <f t="shared" si="9"/>
        <v>0</v>
      </c>
      <c r="H286">
        <f>D286*G286</f>
        <v>0</v>
      </c>
    </row>
    <row r="287" spans="1:8" x14ac:dyDescent="0.2">
      <c r="A287" s="14">
        <v>663.8499755859375</v>
      </c>
      <c r="B287" s="14">
        <v>12.584250450134277</v>
      </c>
      <c r="C287" s="14">
        <v>43.216499328613281</v>
      </c>
      <c r="D287" s="14">
        <v>19.228996276855469</v>
      </c>
      <c r="E287">
        <f t="shared" si="8"/>
        <v>0</v>
      </c>
      <c r="F287">
        <f>D287*E287</f>
        <v>0</v>
      </c>
      <c r="G287">
        <f t="shared" si="9"/>
        <v>0</v>
      </c>
      <c r="H287">
        <f>D287*G287</f>
        <v>0</v>
      </c>
    </row>
    <row r="288" spans="1:8" x14ac:dyDescent="0.2">
      <c r="A288" s="14">
        <v>663.9000244140625</v>
      </c>
      <c r="B288" s="14">
        <v>10.550999641418457</v>
      </c>
      <c r="C288" s="14">
        <v>55.285499572753906</v>
      </c>
      <c r="D288" s="14">
        <v>17.891304016113281</v>
      </c>
      <c r="E288">
        <f t="shared" si="8"/>
        <v>0</v>
      </c>
      <c r="F288">
        <f>D288*E288</f>
        <v>0</v>
      </c>
      <c r="G288">
        <f t="shared" si="9"/>
        <v>1</v>
      </c>
      <c r="H288">
        <f>D288*G288</f>
        <v>17.891304016113281</v>
      </c>
    </row>
    <row r="289" spans="1:8" x14ac:dyDescent="0.2">
      <c r="A289" s="14">
        <v>664</v>
      </c>
      <c r="B289" s="14">
        <v>16.955999374389648</v>
      </c>
      <c r="C289" s="14">
        <v>13.369199752807617</v>
      </c>
      <c r="D289" s="14">
        <v>19.518810272216797</v>
      </c>
      <c r="E289">
        <f t="shared" si="8"/>
        <v>1</v>
      </c>
      <c r="F289">
        <f>D289*E289</f>
        <v>19.518810272216797</v>
      </c>
      <c r="G289">
        <f t="shared" si="9"/>
        <v>0</v>
      </c>
      <c r="H289">
        <f>D289*G289</f>
        <v>0</v>
      </c>
    </row>
    <row r="290" spans="1:8" x14ac:dyDescent="0.2">
      <c r="A290" s="14">
        <v>664</v>
      </c>
      <c r="B290" s="14">
        <v>17.708999633789062</v>
      </c>
      <c r="C290" s="14">
        <v>25.429599761962891</v>
      </c>
      <c r="D290" s="14">
        <v>19.084506988525391</v>
      </c>
      <c r="E290">
        <f t="shared" si="8"/>
        <v>1</v>
      </c>
      <c r="F290">
        <f>D290*E290</f>
        <v>19.084506988525391</v>
      </c>
      <c r="G290">
        <f t="shared" si="9"/>
        <v>0</v>
      </c>
      <c r="H290">
        <f>D290*G290</f>
        <v>0</v>
      </c>
    </row>
    <row r="291" spans="1:8" x14ac:dyDescent="0.2">
      <c r="A291" s="14">
        <v>664.1500244140625</v>
      </c>
      <c r="B291" s="14">
        <v>16.271999359130859</v>
      </c>
      <c r="C291" s="14">
        <v>32.686100006103516</v>
      </c>
      <c r="D291" s="14">
        <v>19.935483932495117</v>
      </c>
      <c r="E291">
        <f t="shared" si="8"/>
        <v>1</v>
      </c>
      <c r="F291">
        <f>D291*E291</f>
        <v>19.935483932495117</v>
      </c>
      <c r="G291">
        <f t="shared" si="9"/>
        <v>0</v>
      </c>
      <c r="H291">
        <f>D291*G291</f>
        <v>0</v>
      </c>
    </row>
    <row r="292" spans="1:8" x14ac:dyDescent="0.2">
      <c r="A292" s="14">
        <v>664.1500244140625</v>
      </c>
      <c r="B292" s="14">
        <v>17.900800704956055</v>
      </c>
      <c r="C292" s="14">
        <v>33.810298919677734</v>
      </c>
      <c r="D292" s="14">
        <v>18.873256683349609</v>
      </c>
      <c r="E292">
        <f t="shared" si="8"/>
        <v>1</v>
      </c>
      <c r="F292">
        <f>D292*E292</f>
        <v>18.873256683349609</v>
      </c>
      <c r="G292">
        <f t="shared" si="9"/>
        <v>0</v>
      </c>
      <c r="H292">
        <f>D292*G292</f>
        <v>0</v>
      </c>
    </row>
    <row r="293" spans="1:8" x14ac:dyDescent="0.2">
      <c r="A293" s="14">
        <v>664.29998779296875</v>
      </c>
      <c r="B293" s="14">
        <v>11.833999633789062</v>
      </c>
      <c r="C293" s="14">
        <v>47.305400848388672</v>
      </c>
      <c r="D293" s="14">
        <v>20.14178466796875</v>
      </c>
      <c r="E293">
        <f t="shared" si="8"/>
        <v>0</v>
      </c>
      <c r="F293">
        <f>D293*E293</f>
        <v>0</v>
      </c>
      <c r="G293">
        <f t="shared" si="9"/>
        <v>1</v>
      </c>
      <c r="H293">
        <f>D293*G293</f>
        <v>20.14178466796875</v>
      </c>
    </row>
    <row r="294" spans="1:8" x14ac:dyDescent="0.2">
      <c r="A294" s="14">
        <v>664.4000244140625</v>
      </c>
      <c r="B294" s="14">
        <v>18.620199203491211</v>
      </c>
      <c r="C294" s="14">
        <v>15.929900169372559</v>
      </c>
      <c r="D294" s="14">
        <v>23.556371688842773</v>
      </c>
      <c r="E294">
        <f t="shared" si="8"/>
        <v>1</v>
      </c>
      <c r="F294">
        <f>D294*E294</f>
        <v>23.556371688842773</v>
      </c>
      <c r="G294">
        <f t="shared" si="9"/>
        <v>0</v>
      </c>
      <c r="H294">
        <f>D294*G294</f>
        <v>0</v>
      </c>
    </row>
    <row r="295" spans="1:8" x14ac:dyDescent="0.2">
      <c r="A295" s="14">
        <v>664.449951171875</v>
      </c>
      <c r="B295" s="14">
        <v>12.430999755859375</v>
      </c>
      <c r="C295" s="14">
        <v>30.373199462890625</v>
      </c>
      <c r="D295" s="14">
        <v>21.464788436889648</v>
      </c>
      <c r="E295">
        <f t="shared" si="8"/>
        <v>0</v>
      </c>
      <c r="F295">
        <f>D295*E295</f>
        <v>0</v>
      </c>
      <c r="G295">
        <f t="shared" si="9"/>
        <v>0</v>
      </c>
      <c r="H295">
        <f>D295*G295</f>
        <v>0</v>
      </c>
    </row>
    <row r="296" spans="1:8" x14ac:dyDescent="0.2">
      <c r="A296" s="14">
        <v>664.70001220703125</v>
      </c>
      <c r="B296" s="14">
        <v>15.166999816894531</v>
      </c>
      <c r="C296" s="14">
        <v>29.039800643920898</v>
      </c>
      <c r="D296" s="14">
        <v>19.191011428833008</v>
      </c>
      <c r="E296">
        <f t="shared" si="8"/>
        <v>1</v>
      </c>
      <c r="F296">
        <f>D296*E296</f>
        <v>19.191011428833008</v>
      </c>
      <c r="G296">
        <f t="shared" si="9"/>
        <v>0</v>
      </c>
      <c r="H296">
        <f>D296*G296</f>
        <v>0</v>
      </c>
    </row>
    <row r="297" spans="1:8" x14ac:dyDescent="0.2">
      <c r="A297" s="14">
        <v>664.75</v>
      </c>
      <c r="B297" s="14">
        <v>20.875749588012695</v>
      </c>
      <c r="C297" s="14">
        <v>30.643699645996094</v>
      </c>
      <c r="D297" s="14">
        <v>20.130800247192383</v>
      </c>
      <c r="E297">
        <f t="shared" si="8"/>
        <v>1</v>
      </c>
      <c r="F297">
        <f>D297*E297</f>
        <v>20.130800247192383</v>
      </c>
      <c r="G297">
        <f t="shared" si="9"/>
        <v>0</v>
      </c>
      <c r="H297">
        <f>D297*G297</f>
        <v>0</v>
      </c>
    </row>
    <row r="298" spans="1:8" x14ac:dyDescent="0.2">
      <c r="A298" s="14">
        <v>664.949951171875</v>
      </c>
      <c r="B298" s="14">
        <v>10.638999938964844</v>
      </c>
      <c r="C298" s="14">
        <v>50.387599945068359</v>
      </c>
      <c r="D298" s="14">
        <v>25.799999237060547</v>
      </c>
      <c r="E298">
        <f t="shared" si="8"/>
        <v>0</v>
      </c>
      <c r="F298">
        <f>D298*E298</f>
        <v>0</v>
      </c>
      <c r="G298">
        <f t="shared" si="9"/>
        <v>1</v>
      </c>
      <c r="H298">
        <f>D298*G298</f>
        <v>25.799999237060547</v>
      </c>
    </row>
    <row r="299" spans="1:8" x14ac:dyDescent="0.2">
      <c r="A299" s="14">
        <v>664.95001220703125</v>
      </c>
      <c r="B299" s="14">
        <v>25.029619216918945</v>
      </c>
      <c r="C299" s="14">
        <v>28.37660026550293</v>
      </c>
      <c r="D299" s="14">
        <v>18.777740478515625</v>
      </c>
      <c r="E299">
        <f t="shared" si="8"/>
        <v>1</v>
      </c>
      <c r="F299">
        <f>D299*E299</f>
        <v>18.777740478515625</v>
      </c>
      <c r="G299">
        <f t="shared" si="9"/>
        <v>0</v>
      </c>
      <c r="H299">
        <f>D299*G299</f>
        <v>0</v>
      </c>
    </row>
    <row r="300" spans="1:8" x14ac:dyDescent="0.2">
      <c r="A300" s="14">
        <v>665.0999755859375</v>
      </c>
      <c r="B300" s="14">
        <v>16.757801055908203</v>
      </c>
      <c r="C300" s="14">
        <v>31.082799911499023</v>
      </c>
      <c r="D300" s="14">
        <v>19.10981559753418</v>
      </c>
      <c r="E300">
        <f t="shared" si="8"/>
        <v>1</v>
      </c>
      <c r="F300">
        <f>D300*E300</f>
        <v>19.10981559753418</v>
      </c>
      <c r="G300">
        <f t="shared" si="9"/>
        <v>0</v>
      </c>
      <c r="H300">
        <f>D300*G300</f>
        <v>0</v>
      </c>
    </row>
    <row r="301" spans="1:8" x14ac:dyDescent="0.2">
      <c r="A301" s="14">
        <v>665.20001220703125</v>
      </c>
      <c r="B301" s="14">
        <v>15.296999931335449</v>
      </c>
      <c r="C301" s="14">
        <v>30.172399520874023</v>
      </c>
      <c r="D301" s="14">
        <v>19.701086044311523</v>
      </c>
      <c r="E301">
        <f t="shared" si="8"/>
        <v>1</v>
      </c>
      <c r="F301">
        <f>D301*E301</f>
        <v>19.701086044311523</v>
      </c>
      <c r="G301">
        <f t="shared" si="9"/>
        <v>0</v>
      </c>
      <c r="H301">
        <f>D301*G301</f>
        <v>0</v>
      </c>
    </row>
    <row r="302" spans="1:8" x14ac:dyDescent="0.2">
      <c r="A302" s="14">
        <v>665.3499755859375</v>
      </c>
      <c r="B302" s="14">
        <v>17.36944580078125</v>
      </c>
      <c r="C302" s="14">
        <v>24.747100830078125</v>
      </c>
      <c r="D302" s="14">
        <v>18.615942001342773</v>
      </c>
      <c r="E302">
        <f t="shared" si="8"/>
        <v>1</v>
      </c>
      <c r="F302">
        <f>D302*E302</f>
        <v>18.615942001342773</v>
      </c>
      <c r="G302">
        <f t="shared" si="9"/>
        <v>0</v>
      </c>
      <c r="H302">
        <f>D302*G302</f>
        <v>0</v>
      </c>
    </row>
    <row r="303" spans="1:8" x14ac:dyDescent="0.2">
      <c r="A303" s="14">
        <v>665.6500244140625</v>
      </c>
      <c r="B303" s="14">
        <v>22.096000671386719</v>
      </c>
      <c r="C303" s="14">
        <v>36.000701904296875</v>
      </c>
      <c r="D303" s="14">
        <v>20.997211456298828</v>
      </c>
      <c r="E303">
        <f t="shared" si="8"/>
        <v>1</v>
      </c>
      <c r="F303">
        <f>D303*E303</f>
        <v>20.997211456298828</v>
      </c>
      <c r="G303">
        <f t="shared" si="9"/>
        <v>0</v>
      </c>
      <c r="H303">
        <f>D303*G303</f>
        <v>0</v>
      </c>
    </row>
    <row r="304" spans="1:8" x14ac:dyDescent="0.2">
      <c r="A304" s="14">
        <v>665.9000244140625</v>
      </c>
      <c r="B304" s="14">
        <v>22.841999053955078</v>
      </c>
      <c r="C304" s="14">
        <v>13.869600296020508</v>
      </c>
      <c r="D304" s="14">
        <v>20</v>
      </c>
      <c r="E304">
        <f t="shared" si="8"/>
        <v>1</v>
      </c>
      <c r="F304">
        <f>D304*E304</f>
        <v>20</v>
      </c>
      <c r="G304">
        <f t="shared" si="9"/>
        <v>0</v>
      </c>
      <c r="H304">
        <f>D304*G304</f>
        <v>0</v>
      </c>
    </row>
    <row r="305" spans="1:8" x14ac:dyDescent="0.2">
      <c r="A305" s="14">
        <v>665.95001220703125</v>
      </c>
      <c r="B305" s="14">
        <v>18.319875717163086</v>
      </c>
      <c r="C305" s="14">
        <v>45.723400115966797</v>
      </c>
      <c r="D305" s="14">
        <v>20.983251571655273</v>
      </c>
      <c r="E305">
        <f t="shared" si="8"/>
        <v>1</v>
      </c>
      <c r="F305">
        <f>D305*E305</f>
        <v>20.983251571655273</v>
      </c>
      <c r="G305">
        <f t="shared" si="9"/>
        <v>1</v>
      </c>
      <c r="H305">
        <f>D305*G305</f>
        <v>20.983251571655273</v>
      </c>
    </row>
    <row r="306" spans="1:8" x14ac:dyDescent="0.2">
      <c r="A306" s="14">
        <v>666</v>
      </c>
      <c r="B306" s="14">
        <v>25.030000686645508</v>
      </c>
      <c r="C306" s="14">
        <v>15.088600158691406</v>
      </c>
      <c r="D306" s="14">
        <v>21.642623901367188</v>
      </c>
      <c r="E306">
        <f t="shared" si="8"/>
        <v>1</v>
      </c>
      <c r="F306">
        <f>D306*E306</f>
        <v>21.642623901367188</v>
      </c>
      <c r="G306">
        <f t="shared" si="9"/>
        <v>0</v>
      </c>
      <c r="H306">
        <f>D306*G306</f>
        <v>0</v>
      </c>
    </row>
    <row r="307" spans="1:8" x14ac:dyDescent="0.2">
      <c r="A307" s="14">
        <v>666.050048828125</v>
      </c>
      <c r="B307" s="14">
        <v>21.957000732421875</v>
      </c>
      <c r="C307" s="14">
        <v>31.851900100708008</v>
      </c>
      <c r="D307" s="14">
        <v>20.029672622680664</v>
      </c>
      <c r="E307">
        <f t="shared" si="8"/>
        <v>1</v>
      </c>
      <c r="F307">
        <f>D307*E307</f>
        <v>20.029672622680664</v>
      </c>
      <c r="G307">
        <f t="shared" si="9"/>
        <v>0</v>
      </c>
      <c r="H307">
        <f>D307*G307</f>
        <v>0</v>
      </c>
    </row>
    <row r="308" spans="1:8" x14ac:dyDescent="0.2">
      <c r="A308" s="14">
        <v>666.0999755859375</v>
      </c>
      <c r="B308" s="14">
        <v>18.796833038330078</v>
      </c>
      <c r="C308" s="14">
        <v>24.603500366210938</v>
      </c>
      <c r="D308" s="14">
        <v>19.811397552490234</v>
      </c>
      <c r="E308">
        <f t="shared" si="8"/>
        <v>1</v>
      </c>
      <c r="F308">
        <f>D308*E308</f>
        <v>19.811397552490234</v>
      </c>
      <c r="G308">
        <f t="shared" si="9"/>
        <v>0</v>
      </c>
      <c r="H308">
        <f>D308*G308</f>
        <v>0</v>
      </c>
    </row>
    <row r="309" spans="1:8" x14ac:dyDescent="0.2">
      <c r="A309" s="14">
        <v>666.1500244140625</v>
      </c>
      <c r="B309" s="14">
        <v>10.638999938964844</v>
      </c>
      <c r="C309" s="14">
        <v>44.444400787353516</v>
      </c>
      <c r="D309" s="14">
        <v>18</v>
      </c>
      <c r="E309">
        <f t="shared" si="8"/>
        <v>0</v>
      </c>
      <c r="F309">
        <f>D309*E309</f>
        <v>0</v>
      </c>
      <c r="G309">
        <f t="shared" si="9"/>
        <v>1</v>
      </c>
      <c r="H309">
        <f>D309*G309</f>
        <v>18</v>
      </c>
    </row>
    <row r="310" spans="1:8" x14ac:dyDescent="0.2">
      <c r="A310" s="14">
        <v>666.1500244140625</v>
      </c>
      <c r="B310" s="14">
        <v>17.507999420166016</v>
      </c>
      <c r="C310" s="14">
        <v>15.209799766540527</v>
      </c>
      <c r="D310" s="14">
        <v>19.358108520507812</v>
      </c>
      <c r="E310">
        <f t="shared" si="8"/>
        <v>1</v>
      </c>
      <c r="F310">
        <f>D310*E310</f>
        <v>19.358108520507812</v>
      </c>
      <c r="G310">
        <f t="shared" si="9"/>
        <v>0</v>
      </c>
      <c r="H310">
        <f>D310*G310</f>
        <v>0</v>
      </c>
    </row>
    <row r="311" spans="1:8" x14ac:dyDescent="0.2">
      <c r="A311" s="14">
        <v>666.449951171875</v>
      </c>
      <c r="B311" s="14">
        <v>18.593000411987305</v>
      </c>
      <c r="C311" s="14">
        <v>18.494100570678711</v>
      </c>
      <c r="D311" s="14">
        <v>20.179121017456055</v>
      </c>
      <c r="E311">
        <f t="shared" si="8"/>
        <v>1</v>
      </c>
      <c r="F311">
        <f>D311*E311</f>
        <v>20.179121017456055</v>
      </c>
      <c r="G311">
        <f t="shared" si="9"/>
        <v>0</v>
      </c>
      <c r="H311">
        <f>D311*G311</f>
        <v>0</v>
      </c>
    </row>
    <row r="312" spans="1:8" x14ac:dyDescent="0.2">
      <c r="A312" s="14">
        <v>666.550048828125</v>
      </c>
      <c r="B312" s="14">
        <v>11.116000175476074</v>
      </c>
      <c r="C312" s="14">
        <v>22.883100509643555</v>
      </c>
      <c r="D312" s="14">
        <v>21.119863510131836</v>
      </c>
      <c r="E312">
        <f t="shared" si="8"/>
        <v>0</v>
      </c>
      <c r="F312">
        <f>D312*E312</f>
        <v>0</v>
      </c>
      <c r="G312">
        <f t="shared" si="9"/>
        <v>0</v>
      </c>
      <c r="H312">
        <f>D312*G312</f>
        <v>0</v>
      </c>
    </row>
    <row r="313" spans="1:8" x14ac:dyDescent="0.2">
      <c r="A313" s="14">
        <v>666.5999755859375</v>
      </c>
      <c r="B313" s="14">
        <v>14.09766674041748</v>
      </c>
      <c r="C313" s="14">
        <v>22.98390007019043</v>
      </c>
      <c r="D313" s="14">
        <v>23.389736175537109</v>
      </c>
      <c r="E313">
        <f t="shared" si="8"/>
        <v>0</v>
      </c>
      <c r="F313">
        <f>D313*E313</f>
        <v>0</v>
      </c>
      <c r="G313">
        <f t="shared" si="9"/>
        <v>0</v>
      </c>
      <c r="H313">
        <f>D313*G313</f>
        <v>0</v>
      </c>
    </row>
    <row r="314" spans="1:8" x14ac:dyDescent="0.2">
      <c r="A314" s="14">
        <v>666.6500244140625</v>
      </c>
      <c r="B314" s="14">
        <v>12.640000343322754</v>
      </c>
      <c r="C314" s="14">
        <v>40.163898468017578</v>
      </c>
      <c r="D314" s="14">
        <v>22.181818008422852</v>
      </c>
      <c r="E314">
        <f t="shared" si="8"/>
        <v>0</v>
      </c>
      <c r="F314">
        <f>D314*E314</f>
        <v>0</v>
      </c>
      <c r="G314">
        <f t="shared" si="9"/>
        <v>0</v>
      </c>
      <c r="H314">
        <f>D314*G314</f>
        <v>0</v>
      </c>
    </row>
    <row r="315" spans="1:8" x14ac:dyDescent="0.2">
      <c r="A315" s="14">
        <v>666.6500244140625</v>
      </c>
      <c r="B315" s="14">
        <v>20.936428070068359</v>
      </c>
      <c r="C315" s="14">
        <v>13.276200294494629</v>
      </c>
      <c r="D315" s="14">
        <v>19.942827224731445</v>
      </c>
      <c r="E315">
        <f t="shared" si="8"/>
        <v>1</v>
      </c>
      <c r="F315">
        <f>D315*E315</f>
        <v>19.942827224731445</v>
      </c>
      <c r="G315">
        <f t="shared" si="9"/>
        <v>0</v>
      </c>
      <c r="H315">
        <f>D315*G315</f>
        <v>0</v>
      </c>
    </row>
    <row r="316" spans="1:8" x14ac:dyDescent="0.2">
      <c r="A316" s="14">
        <v>666.699951171875</v>
      </c>
      <c r="B316" s="14">
        <v>14.180000305175781</v>
      </c>
      <c r="C316" s="14">
        <v>32.608699798583984</v>
      </c>
      <c r="D316" s="14">
        <v>17.78825569152832</v>
      </c>
      <c r="E316">
        <f t="shared" si="8"/>
        <v>0</v>
      </c>
      <c r="F316">
        <f>D316*E316</f>
        <v>0</v>
      </c>
      <c r="G316">
        <f t="shared" si="9"/>
        <v>0</v>
      </c>
      <c r="H316">
        <f>D316*G316</f>
        <v>0</v>
      </c>
    </row>
    <row r="317" spans="1:8" x14ac:dyDescent="0.2">
      <c r="A317" s="14">
        <v>666.8499755859375</v>
      </c>
      <c r="B317" s="14">
        <v>11.826000213623047</v>
      </c>
      <c r="C317" s="14">
        <v>53.503200531005859</v>
      </c>
      <c r="D317" s="14">
        <v>14.70588207244873</v>
      </c>
      <c r="E317">
        <f t="shared" si="8"/>
        <v>0</v>
      </c>
      <c r="F317">
        <f>D317*E317</f>
        <v>0</v>
      </c>
      <c r="G317">
        <f t="shared" si="9"/>
        <v>1</v>
      </c>
      <c r="H317">
        <f>D317*G317</f>
        <v>14.70588207244873</v>
      </c>
    </row>
    <row r="318" spans="1:8" x14ac:dyDescent="0.2">
      <c r="A318" s="14">
        <v>666.8499755859375</v>
      </c>
      <c r="B318" s="14">
        <v>18.670999526977539</v>
      </c>
      <c r="C318" s="14">
        <v>20.580999374389648</v>
      </c>
      <c r="D318" s="14">
        <v>19.040767669677734</v>
      </c>
      <c r="E318">
        <f t="shared" si="8"/>
        <v>1</v>
      </c>
      <c r="F318">
        <f>D318*E318</f>
        <v>19.040767669677734</v>
      </c>
      <c r="G318">
        <f t="shared" si="9"/>
        <v>0</v>
      </c>
      <c r="H318">
        <f>D318*G318</f>
        <v>0</v>
      </c>
    </row>
    <row r="319" spans="1:8" x14ac:dyDescent="0.2">
      <c r="A319" s="14">
        <v>667.1500244140625</v>
      </c>
      <c r="B319" s="14">
        <v>17.332000732421875</v>
      </c>
      <c r="C319" s="14">
        <v>16.065099716186523</v>
      </c>
      <c r="D319" s="14">
        <v>20.89195442199707</v>
      </c>
      <c r="E319">
        <f t="shared" si="8"/>
        <v>1</v>
      </c>
      <c r="F319">
        <f>D319*E319</f>
        <v>20.89195442199707</v>
      </c>
      <c r="G319">
        <f t="shared" si="9"/>
        <v>0</v>
      </c>
      <c r="H319">
        <f>D319*G319</f>
        <v>0</v>
      </c>
    </row>
    <row r="320" spans="1:8" x14ac:dyDescent="0.2">
      <c r="A320" s="14">
        <v>667.199951171875</v>
      </c>
      <c r="B320" s="14">
        <v>17.507999420166016</v>
      </c>
      <c r="C320" s="14">
        <v>19.8302001953125</v>
      </c>
      <c r="D320" s="14">
        <v>19.838506698608398</v>
      </c>
      <c r="E320">
        <f t="shared" si="8"/>
        <v>1</v>
      </c>
      <c r="F320">
        <f>D320*E320</f>
        <v>19.838506698608398</v>
      </c>
      <c r="G320">
        <f t="shared" si="9"/>
        <v>0</v>
      </c>
      <c r="H320">
        <f>D320*G320</f>
        <v>0</v>
      </c>
    </row>
    <row r="321" spans="1:8" x14ac:dyDescent="0.2">
      <c r="A321" s="14">
        <v>667.45001220703125</v>
      </c>
      <c r="B321" s="14">
        <v>15.571999549865723</v>
      </c>
      <c r="C321" s="14">
        <v>13.061200141906738</v>
      </c>
      <c r="D321" s="14">
        <v>19.52191162109375</v>
      </c>
      <c r="E321">
        <f t="shared" si="8"/>
        <v>1</v>
      </c>
      <c r="F321">
        <f>D321*E321</f>
        <v>19.52191162109375</v>
      </c>
      <c r="G321">
        <f t="shared" si="9"/>
        <v>0</v>
      </c>
      <c r="H321">
        <f>D321*G321</f>
        <v>0</v>
      </c>
    </row>
    <row r="322" spans="1:8" x14ac:dyDescent="0.2">
      <c r="A322" s="14">
        <v>667.45001220703125</v>
      </c>
      <c r="B322" s="14">
        <v>15.56725025177002</v>
      </c>
      <c r="C322" s="14">
        <v>8.673100471496582</v>
      </c>
      <c r="D322" s="14">
        <v>20.68621826171875</v>
      </c>
      <c r="E322">
        <f t="shared" si="8"/>
        <v>1</v>
      </c>
      <c r="F322">
        <f>D322*E322</f>
        <v>20.68621826171875</v>
      </c>
      <c r="G322">
        <f t="shared" si="9"/>
        <v>0</v>
      </c>
      <c r="H322">
        <f>D322*G322</f>
        <v>0</v>
      </c>
    </row>
    <row r="323" spans="1:8" x14ac:dyDescent="0.2">
      <c r="A323" s="14">
        <v>667.5999755859375</v>
      </c>
      <c r="B323" s="14">
        <v>15.751999855041504</v>
      </c>
      <c r="C323" s="14">
        <v>29.864299774169922</v>
      </c>
      <c r="D323" s="14">
        <v>18.181818008422852</v>
      </c>
      <c r="E323">
        <f t="shared" ref="E323:E386" si="10">IF(B323&gt;15,1,0)</f>
        <v>1</v>
      </c>
      <c r="F323">
        <f>D323*E323</f>
        <v>18.181818008422852</v>
      </c>
      <c r="G323">
        <f t="shared" ref="G323:G386" si="11">IF(C323&gt;44,1,0)</f>
        <v>0</v>
      </c>
      <c r="H323">
        <f>D323*G323</f>
        <v>0</v>
      </c>
    </row>
    <row r="324" spans="1:8" x14ac:dyDescent="0.2">
      <c r="A324" s="14">
        <v>668</v>
      </c>
      <c r="B324" s="14">
        <v>20.469999313354492</v>
      </c>
      <c r="C324" s="14">
        <v>23.642000198364258</v>
      </c>
      <c r="D324" s="14">
        <v>18.892242431640625</v>
      </c>
      <c r="E324">
        <f t="shared" si="10"/>
        <v>1</v>
      </c>
      <c r="F324">
        <f>D324*E324</f>
        <v>18.892242431640625</v>
      </c>
      <c r="G324">
        <f t="shared" si="11"/>
        <v>0</v>
      </c>
      <c r="H324">
        <f>D324*G324</f>
        <v>0</v>
      </c>
    </row>
    <row r="325" spans="1:8" x14ac:dyDescent="0.2">
      <c r="A325" s="14">
        <v>668.0999755859375</v>
      </c>
      <c r="B325" s="14">
        <v>9.7089996337890625</v>
      </c>
      <c r="C325" s="14">
        <v>35.267898559570312</v>
      </c>
      <c r="D325" s="14">
        <v>24.888889312744141</v>
      </c>
      <c r="E325">
        <f t="shared" si="10"/>
        <v>0</v>
      </c>
      <c r="F325">
        <f>D325*E325</f>
        <v>0</v>
      </c>
      <c r="G325">
        <f t="shared" si="11"/>
        <v>0</v>
      </c>
      <c r="H325">
        <f>D325*G325</f>
        <v>0</v>
      </c>
    </row>
    <row r="326" spans="1:8" x14ac:dyDescent="0.2">
      <c r="A326" s="14">
        <v>668.4000244140625</v>
      </c>
      <c r="B326" s="14">
        <v>11.116000175476074</v>
      </c>
      <c r="C326" s="14">
        <v>28.125</v>
      </c>
      <c r="D326" s="14">
        <v>18.580644607543945</v>
      </c>
      <c r="E326">
        <f t="shared" si="10"/>
        <v>0</v>
      </c>
      <c r="F326">
        <f>D326*E326</f>
        <v>0</v>
      </c>
      <c r="G326">
        <f t="shared" si="11"/>
        <v>0</v>
      </c>
      <c r="H326">
        <f>D326*G326</f>
        <v>0</v>
      </c>
    </row>
    <row r="327" spans="1:8" x14ac:dyDescent="0.2">
      <c r="A327" s="14">
        <v>668.5999755859375</v>
      </c>
      <c r="B327" s="14">
        <v>16.320999145507812</v>
      </c>
      <c r="C327" s="14">
        <v>11.751700401306152</v>
      </c>
      <c r="D327" s="14">
        <v>18.040000915527344</v>
      </c>
      <c r="E327">
        <f t="shared" si="10"/>
        <v>1</v>
      </c>
      <c r="F327">
        <f>D327*E327</f>
        <v>18.040000915527344</v>
      </c>
      <c r="G327">
        <f t="shared" si="11"/>
        <v>0</v>
      </c>
      <c r="H327">
        <f>D327*G327</f>
        <v>0</v>
      </c>
    </row>
    <row r="328" spans="1:8" x14ac:dyDescent="0.2">
      <c r="A328" s="14">
        <v>668.6500244140625</v>
      </c>
      <c r="B328" s="14">
        <v>21.966999053955078</v>
      </c>
      <c r="C328" s="14">
        <v>24.336299896240234</v>
      </c>
      <c r="D328" s="14">
        <v>17.733989715576172</v>
      </c>
      <c r="E328">
        <f t="shared" si="10"/>
        <v>1</v>
      </c>
      <c r="F328">
        <f>D328*E328</f>
        <v>17.733989715576172</v>
      </c>
      <c r="G328">
        <f t="shared" si="11"/>
        <v>0</v>
      </c>
      <c r="H328">
        <f>D328*G328</f>
        <v>0</v>
      </c>
    </row>
    <row r="329" spans="1:8" x14ac:dyDescent="0.2">
      <c r="A329" s="14">
        <v>668.79998779296875</v>
      </c>
      <c r="B329" s="14">
        <v>8.9340000152587891</v>
      </c>
      <c r="C329" s="14">
        <v>51.666698455810547</v>
      </c>
      <c r="D329" s="14">
        <v>21.454545974731445</v>
      </c>
      <c r="E329">
        <f t="shared" si="10"/>
        <v>0</v>
      </c>
      <c r="F329">
        <f>D329*E329</f>
        <v>0</v>
      </c>
      <c r="G329">
        <f t="shared" si="11"/>
        <v>1</v>
      </c>
      <c r="H329">
        <f>D329*G329</f>
        <v>21.454545974731445</v>
      </c>
    </row>
    <row r="330" spans="1:8" x14ac:dyDescent="0.2">
      <c r="A330" s="14">
        <v>668.9000244140625</v>
      </c>
      <c r="B330" s="14">
        <v>19.996999740600586</v>
      </c>
      <c r="C330" s="14">
        <v>42.964000701904297</v>
      </c>
      <c r="D330" s="14">
        <v>19.923425674438477</v>
      </c>
      <c r="E330">
        <f t="shared" si="10"/>
        <v>1</v>
      </c>
      <c r="F330">
        <f>D330*E330</f>
        <v>19.923425674438477</v>
      </c>
      <c r="G330">
        <f t="shared" si="11"/>
        <v>0</v>
      </c>
      <c r="H330">
        <f>D330*G330</f>
        <v>0</v>
      </c>
    </row>
    <row r="331" spans="1:8" x14ac:dyDescent="0.2">
      <c r="A331" s="14">
        <v>668.95001220703125</v>
      </c>
      <c r="B331" s="14">
        <v>18.827230453491211</v>
      </c>
      <c r="C331" s="14">
        <v>19.372499465942383</v>
      </c>
      <c r="D331" s="14">
        <v>20.339420318603516</v>
      </c>
      <c r="E331">
        <f t="shared" si="10"/>
        <v>1</v>
      </c>
      <c r="F331">
        <f>D331*E331</f>
        <v>20.339420318603516</v>
      </c>
      <c r="G331">
        <f t="shared" si="11"/>
        <v>0</v>
      </c>
      <c r="H331">
        <f>D331*G331</f>
        <v>0</v>
      </c>
    </row>
    <row r="332" spans="1:8" x14ac:dyDescent="0.2">
      <c r="A332" s="14">
        <v>669.0999755859375</v>
      </c>
      <c r="B332" s="14">
        <v>18.11866569519043</v>
      </c>
      <c r="C332" s="14">
        <v>16.954299926757812</v>
      </c>
      <c r="D332" s="14">
        <v>22.546075820922852</v>
      </c>
      <c r="E332">
        <f t="shared" si="10"/>
        <v>1</v>
      </c>
      <c r="F332">
        <f>D332*E332</f>
        <v>22.546075820922852</v>
      </c>
      <c r="G332">
        <f t="shared" si="11"/>
        <v>0</v>
      </c>
      <c r="H332">
        <f>D332*G332</f>
        <v>0</v>
      </c>
    </row>
    <row r="333" spans="1:8" x14ac:dyDescent="0.2">
      <c r="A333" s="14">
        <v>669.300048828125</v>
      </c>
      <c r="B333" s="14">
        <v>23.667375564575195</v>
      </c>
      <c r="C333" s="14">
        <v>30.085100173950195</v>
      </c>
      <c r="D333" s="14">
        <v>21.103443145751953</v>
      </c>
      <c r="E333">
        <f t="shared" si="10"/>
        <v>1</v>
      </c>
      <c r="F333">
        <f>D333*E333</f>
        <v>21.103443145751953</v>
      </c>
      <c r="G333">
        <f t="shared" si="11"/>
        <v>0</v>
      </c>
      <c r="H333">
        <f>D333*G333</f>
        <v>0</v>
      </c>
    </row>
    <row r="334" spans="1:8" x14ac:dyDescent="0.2">
      <c r="A334" s="14">
        <v>669.300048828125</v>
      </c>
      <c r="B334" s="14">
        <v>22.138999938964844</v>
      </c>
      <c r="C334" s="14">
        <v>15.3302001953125</v>
      </c>
      <c r="D334" s="14">
        <v>18.197425842285156</v>
      </c>
      <c r="E334">
        <f t="shared" si="10"/>
        <v>1</v>
      </c>
      <c r="F334">
        <f>D334*E334</f>
        <v>18.197425842285156</v>
      </c>
      <c r="G334">
        <f t="shared" si="11"/>
        <v>0</v>
      </c>
      <c r="H334">
        <f>D334*G334</f>
        <v>0</v>
      </c>
    </row>
    <row r="335" spans="1:8" x14ac:dyDescent="0.2">
      <c r="A335" s="14">
        <v>669.3499755859375</v>
      </c>
      <c r="B335" s="14">
        <v>20.545999526977539</v>
      </c>
      <c r="C335" s="14">
        <v>23.098899841308594</v>
      </c>
      <c r="D335" s="14">
        <v>20.107681274414062</v>
      </c>
      <c r="E335">
        <f t="shared" si="10"/>
        <v>1</v>
      </c>
      <c r="F335">
        <f>D335*E335</f>
        <v>20.107681274414062</v>
      </c>
      <c r="G335">
        <f t="shared" si="11"/>
        <v>0</v>
      </c>
      <c r="H335">
        <f>D335*G335</f>
        <v>0</v>
      </c>
    </row>
    <row r="336" spans="1:8" x14ac:dyDescent="0.2">
      <c r="A336" s="14">
        <v>669.3499755859375</v>
      </c>
      <c r="B336" s="14">
        <v>9.4849996566772461</v>
      </c>
      <c r="C336" s="14">
        <v>44.680900573730469</v>
      </c>
      <c r="D336" s="14">
        <v>19.159835815429688</v>
      </c>
      <c r="E336">
        <f t="shared" si="10"/>
        <v>0</v>
      </c>
      <c r="F336">
        <f>D336*E336</f>
        <v>0</v>
      </c>
      <c r="G336">
        <f t="shared" si="11"/>
        <v>1</v>
      </c>
      <c r="H336">
        <f>D336*G336</f>
        <v>19.159835815429688</v>
      </c>
    </row>
    <row r="337" spans="1:8" x14ac:dyDescent="0.2">
      <c r="A337" s="14">
        <v>669.79998779296875</v>
      </c>
      <c r="B337" s="14">
        <v>11.833999633789062</v>
      </c>
      <c r="C337" s="14">
        <v>27.131799697875977</v>
      </c>
      <c r="D337" s="14">
        <v>19.545454025268555</v>
      </c>
      <c r="E337">
        <f t="shared" si="10"/>
        <v>0</v>
      </c>
      <c r="F337">
        <f>D337*E337</f>
        <v>0</v>
      </c>
      <c r="G337">
        <f t="shared" si="11"/>
        <v>0</v>
      </c>
      <c r="H337">
        <f>D337*G337</f>
        <v>0</v>
      </c>
    </row>
    <row r="338" spans="1:8" x14ac:dyDescent="0.2">
      <c r="A338" s="14">
        <v>669.8499755859375</v>
      </c>
      <c r="B338" s="14">
        <v>18.798999786376953</v>
      </c>
      <c r="C338" s="14">
        <v>36.702098846435547</v>
      </c>
      <c r="D338" s="14">
        <v>20.888889312744141</v>
      </c>
      <c r="E338">
        <f t="shared" si="10"/>
        <v>1</v>
      </c>
      <c r="F338">
        <f>D338*E338</f>
        <v>20.888889312744141</v>
      </c>
      <c r="G338">
        <f t="shared" si="11"/>
        <v>0</v>
      </c>
      <c r="H338">
        <f>D338*G338</f>
        <v>0</v>
      </c>
    </row>
    <row r="339" spans="1:8" x14ac:dyDescent="0.2">
      <c r="A339" s="14">
        <v>669.95001220703125</v>
      </c>
      <c r="B339" s="14">
        <v>10.550999641418457</v>
      </c>
      <c r="C339" s="14">
        <v>46.122100830078125</v>
      </c>
      <c r="D339" s="14">
        <v>18.391502380371094</v>
      </c>
      <c r="E339">
        <f t="shared" si="10"/>
        <v>0</v>
      </c>
      <c r="F339">
        <f>D339*E339</f>
        <v>0</v>
      </c>
      <c r="G339">
        <f t="shared" si="11"/>
        <v>1</v>
      </c>
      <c r="H339">
        <f>D339*G339</f>
        <v>18.391502380371094</v>
      </c>
    </row>
    <row r="340" spans="1:8" x14ac:dyDescent="0.2">
      <c r="A340" s="14">
        <v>670</v>
      </c>
      <c r="B340" s="14">
        <v>15.519000053405762</v>
      </c>
      <c r="C340" s="14">
        <v>19.530000686645508</v>
      </c>
      <c r="D340" s="14">
        <v>19.179903030395508</v>
      </c>
      <c r="E340">
        <f t="shared" si="10"/>
        <v>1</v>
      </c>
      <c r="F340">
        <f>D340*E340</f>
        <v>19.179903030395508</v>
      </c>
      <c r="G340">
        <f t="shared" si="11"/>
        <v>0</v>
      </c>
      <c r="H340">
        <f>D340*G340</f>
        <v>0</v>
      </c>
    </row>
    <row r="341" spans="1:8" x14ac:dyDescent="0.2">
      <c r="A341" s="14">
        <v>670.699951171875</v>
      </c>
      <c r="B341" s="14">
        <v>21.63172721862793</v>
      </c>
      <c r="C341" s="14">
        <v>12.174799919128418</v>
      </c>
      <c r="D341" s="14">
        <v>19.397706985473633</v>
      </c>
      <c r="E341">
        <f t="shared" si="10"/>
        <v>1</v>
      </c>
      <c r="F341">
        <f>D341*E341</f>
        <v>19.397706985473633</v>
      </c>
      <c r="G341">
        <f t="shared" si="11"/>
        <v>0</v>
      </c>
      <c r="H341">
        <f>D341*G341</f>
        <v>0</v>
      </c>
    </row>
    <row r="342" spans="1:8" x14ac:dyDescent="0.2">
      <c r="A342" s="14">
        <v>671.25</v>
      </c>
      <c r="B342" s="14">
        <v>21.09575080871582</v>
      </c>
      <c r="C342" s="14">
        <v>15.512800216674805</v>
      </c>
      <c r="D342" s="14">
        <v>21.678272247314453</v>
      </c>
      <c r="E342">
        <f t="shared" si="10"/>
        <v>1</v>
      </c>
      <c r="F342">
        <f>D342*E342</f>
        <v>21.678272247314453</v>
      </c>
      <c r="G342">
        <f t="shared" si="11"/>
        <v>0</v>
      </c>
      <c r="H342">
        <f>D342*G342</f>
        <v>0</v>
      </c>
    </row>
    <row r="343" spans="1:8" x14ac:dyDescent="0.2">
      <c r="A343" s="14">
        <v>671.29998779296875</v>
      </c>
      <c r="B343" s="14">
        <v>15.166999816894531</v>
      </c>
      <c r="C343" s="14">
        <v>19.009199142456055</v>
      </c>
      <c r="D343" s="14">
        <v>19.288888931274414</v>
      </c>
      <c r="E343">
        <f t="shared" si="10"/>
        <v>1</v>
      </c>
      <c r="F343">
        <f>D343*E343</f>
        <v>19.288888931274414</v>
      </c>
      <c r="G343">
        <f t="shared" si="11"/>
        <v>0</v>
      </c>
      <c r="H343">
        <f>D343*G343</f>
        <v>0</v>
      </c>
    </row>
    <row r="344" spans="1:8" x14ac:dyDescent="0.2">
      <c r="A344" s="14">
        <v>671.5999755859375</v>
      </c>
      <c r="B344" s="14">
        <v>19.117000579833984</v>
      </c>
      <c r="C344" s="14">
        <v>8.3443002700805664</v>
      </c>
      <c r="D344" s="14">
        <v>20.349273681640625</v>
      </c>
      <c r="E344">
        <f t="shared" si="10"/>
        <v>1</v>
      </c>
      <c r="F344">
        <f>D344*E344</f>
        <v>20.349273681640625</v>
      </c>
      <c r="G344">
        <f t="shared" si="11"/>
        <v>0</v>
      </c>
      <c r="H344">
        <f>D344*G344</f>
        <v>0</v>
      </c>
    </row>
    <row r="345" spans="1:8" x14ac:dyDescent="0.2">
      <c r="A345" s="14">
        <v>671.5999755859375</v>
      </c>
      <c r="B345" s="14">
        <v>17.620000839233398</v>
      </c>
      <c r="C345" s="14">
        <v>14.265999794006348</v>
      </c>
      <c r="D345" s="14">
        <v>20.964160919189453</v>
      </c>
      <c r="E345">
        <f t="shared" si="10"/>
        <v>1</v>
      </c>
      <c r="F345">
        <f>D345*E345</f>
        <v>20.964160919189453</v>
      </c>
      <c r="G345">
        <f t="shared" si="11"/>
        <v>0</v>
      </c>
      <c r="H345">
        <f>D345*G345</f>
        <v>0</v>
      </c>
    </row>
    <row r="346" spans="1:8" x14ac:dyDescent="0.2">
      <c r="A346" s="14">
        <v>671.6500244140625</v>
      </c>
      <c r="B346" s="14">
        <v>15.166999816894531</v>
      </c>
      <c r="C346" s="14">
        <v>15.929200172424316</v>
      </c>
      <c r="D346" s="14">
        <v>19.460390090942383</v>
      </c>
      <c r="E346">
        <f t="shared" si="10"/>
        <v>1</v>
      </c>
      <c r="F346">
        <f>D346*E346</f>
        <v>19.460390090942383</v>
      </c>
      <c r="G346">
        <f t="shared" si="11"/>
        <v>0</v>
      </c>
      <c r="H346">
        <f>D346*G346</f>
        <v>0</v>
      </c>
    </row>
    <row r="347" spans="1:8" x14ac:dyDescent="0.2">
      <c r="A347" s="14">
        <v>671.699951171875</v>
      </c>
      <c r="B347" s="14">
        <v>10.642999649047852</v>
      </c>
      <c r="C347" s="14">
        <v>33.918098449707031</v>
      </c>
      <c r="D347" s="14">
        <v>19.285715103149414</v>
      </c>
      <c r="E347">
        <f t="shared" si="10"/>
        <v>0</v>
      </c>
      <c r="F347">
        <f>D347*E347</f>
        <v>0</v>
      </c>
      <c r="G347">
        <f t="shared" si="11"/>
        <v>0</v>
      </c>
      <c r="H347">
        <f>D347*G347</f>
        <v>0</v>
      </c>
    </row>
    <row r="348" spans="1:8" x14ac:dyDescent="0.2">
      <c r="A348" s="14">
        <v>671.75</v>
      </c>
      <c r="B348" s="14">
        <v>20.739055633544922</v>
      </c>
      <c r="C348" s="14">
        <v>11.701299667358398</v>
      </c>
      <c r="D348" s="14">
        <v>20.919794082641602</v>
      </c>
      <c r="E348">
        <f t="shared" si="10"/>
        <v>1</v>
      </c>
      <c r="F348">
        <f>D348*E348</f>
        <v>20.919794082641602</v>
      </c>
      <c r="G348">
        <f t="shared" si="11"/>
        <v>0</v>
      </c>
      <c r="H348">
        <f>D348*G348</f>
        <v>0</v>
      </c>
    </row>
    <row r="349" spans="1:8" x14ac:dyDescent="0.2">
      <c r="A349" s="14">
        <v>671.9000244140625</v>
      </c>
      <c r="B349" s="14">
        <v>21.565999984741211</v>
      </c>
      <c r="C349" s="14">
        <v>21.089199066162109</v>
      </c>
      <c r="D349" s="14">
        <v>20.900213241577148</v>
      </c>
      <c r="E349">
        <f t="shared" si="10"/>
        <v>1</v>
      </c>
      <c r="F349">
        <f>D349*E349</f>
        <v>20.900213241577148</v>
      </c>
      <c r="G349">
        <f t="shared" si="11"/>
        <v>0</v>
      </c>
      <c r="H349">
        <f>D349*G349</f>
        <v>0</v>
      </c>
    </row>
    <row r="350" spans="1:8" x14ac:dyDescent="0.2">
      <c r="A350" s="14">
        <v>671.9000244140625</v>
      </c>
      <c r="B350" s="14">
        <v>17.656000137329102</v>
      </c>
      <c r="C350" s="14">
        <v>10.414199829101562</v>
      </c>
      <c r="D350" s="14">
        <v>20.595745086669922</v>
      </c>
      <c r="E350">
        <f t="shared" si="10"/>
        <v>1</v>
      </c>
      <c r="F350">
        <f>D350*E350</f>
        <v>20.595745086669922</v>
      </c>
      <c r="G350">
        <f t="shared" si="11"/>
        <v>0</v>
      </c>
      <c r="H350">
        <f>D350*G350</f>
        <v>0</v>
      </c>
    </row>
    <row r="351" spans="1:8" x14ac:dyDescent="0.2">
      <c r="A351" s="14">
        <v>671.949951171875</v>
      </c>
      <c r="B351" s="14">
        <v>17.708999633789062</v>
      </c>
      <c r="C351" s="14">
        <v>12.258099555969238</v>
      </c>
      <c r="D351" s="14">
        <v>19.375</v>
      </c>
      <c r="E351">
        <f t="shared" si="10"/>
        <v>1</v>
      </c>
      <c r="F351">
        <f>D351*E351</f>
        <v>19.375</v>
      </c>
      <c r="G351">
        <f t="shared" si="11"/>
        <v>0</v>
      </c>
      <c r="H351">
        <f>D351*G351</f>
        <v>0</v>
      </c>
    </row>
    <row r="352" spans="1:8" x14ac:dyDescent="0.2">
      <c r="A352" s="14">
        <v>672.04998779296875</v>
      </c>
      <c r="B352" s="14">
        <v>27.815999984741211</v>
      </c>
      <c r="C352" s="14">
        <v>2.0327999591827393</v>
      </c>
      <c r="D352" s="14">
        <v>19.951223373413086</v>
      </c>
      <c r="E352">
        <f t="shared" si="10"/>
        <v>1</v>
      </c>
      <c r="F352">
        <f>D352*E352</f>
        <v>19.951223373413086</v>
      </c>
      <c r="G352">
        <f t="shared" si="11"/>
        <v>0</v>
      </c>
      <c r="H352">
        <f>D352*G352</f>
        <v>0</v>
      </c>
    </row>
    <row r="353" spans="1:8" x14ac:dyDescent="0.2">
      <c r="A353" s="14">
        <v>672.050048828125</v>
      </c>
      <c r="B353" s="14">
        <v>18.593000411987305</v>
      </c>
      <c r="C353" s="14">
        <v>29.020999908447266</v>
      </c>
      <c r="D353" s="14">
        <v>18.849733352661133</v>
      </c>
      <c r="E353">
        <f t="shared" si="10"/>
        <v>1</v>
      </c>
      <c r="F353">
        <f>D353*E353</f>
        <v>18.849733352661133</v>
      </c>
      <c r="G353">
        <f t="shared" si="11"/>
        <v>0</v>
      </c>
      <c r="H353">
        <f>D353*G353</f>
        <v>0</v>
      </c>
    </row>
    <row r="354" spans="1:8" x14ac:dyDescent="0.2">
      <c r="A354" s="14">
        <v>672.29998779296875</v>
      </c>
      <c r="B354" s="14">
        <v>14.262999534606934</v>
      </c>
      <c r="C354" s="14">
        <v>33.921199798583984</v>
      </c>
      <c r="D354" s="14">
        <v>18.117870330810547</v>
      </c>
      <c r="E354">
        <f t="shared" si="10"/>
        <v>0</v>
      </c>
      <c r="F354">
        <f>D354*E354</f>
        <v>0</v>
      </c>
      <c r="G354">
        <f t="shared" si="11"/>
        <v>0</v>
      </c>
      <c r="H354">
        <f>D354*G354</f>
        <v>0</v>
      </c>
    </row>
    <row r="355" spans="1:8" x14ac:dyDescent="0.2">
      <c r="A355" s="14">
        <v>672.3499755859375</v>
      </c>
      <c r="B355" s="14">
        <v>22.757999420166016</v>
      </c>
      <c r="C355" s="14">
        <v>25.986799240112305</v>
      </c>
      <c r="D355" s="14">
        <v>19.183408737182617</v>
      </c>
      <c r="E355">
        <f t="shared" si="10"/>
        <v>1</v>
      </c>
      <c r="F355">
        <f>D355*E355</f>
        <v>19.183408737182617</v>
      </c>
      <c r="G355">
        <f t="shared" si="11"/>
        <v>0</v>
      </c>
      <c r="H355">
        <f>D355*G355</f>
        <v>0</v>
      </c>
    </row>
    <row r="356" spans="1:8" x14ac:dyDescent="0.2">
      <c r="A356" s="14">
        <v>672.45001220703125</v>
      </c>
      <c r="B356" s="14">
        <v>12.640000343322754</v>
      </c>
      <c r="C356" s="14">
        <v>12.745100021362305</v>
      </c>
      <c r="D356" s="14">
        <v>22</v>
      </c>
      <c r="E356">
        <f t="shared" si="10"/>
        <v>0</v>
      </c>
      <c r="F356">
        <f>D356*E356</f>
        <v>0</v>
      </c>
      <c r="G356">
        <f t="shared" si="11"/>
        <v>0</v>
      </c>
      <c r="H356">
        <f>D356*G356</f>
        <v>0</v>
      </c>
    </row>
    <row r="357" spans="1:8" x14ac:dyDescent="0.2">
      <c r="A357" s="14">
        <v>672.550048828125</v>
      </c>
      <c r="B357" s="14">
        <v>11.23799991607666</v>
      </c>
      <c r="C357" s="14">
        <v>25.112100601196289</v>
      </c>
      <c r="D357" s="14">
        <v>21.584157943725586</v>
      </c>
      <c r="E357">
        <f t="shared" si="10"/>
        <v>0</v>
      </c>
      <c r="F357">
        <f>D357*E357</f>
        <v>0</v>
      </c>
      <c r="G357">
        <f t="shared" si="11"/>
        <v>0</v>
      </c>
      <c r="H357">
        <f>D357*G357</f>
        <v>0</v>
      </c>
    </row>
    <row r="358" spans="1:8" x14ac:dyDescent="0.2">
      <c r="A358" s="14">
        <v>672.699951171875</v>
      </c>
      <c r="B358" s="14">
        <v>16.955999374389648</v>
      </c>
      <c r="C358" s="14">
        <v>12.820500373840332</v>
      </c>
      <c r="D358" s="14">
        <v>20.388889312744141</v>
      </c>
      <c r="E358">
        <f t="shared" si="10"/>
        <v>1</v>
      </c>
      <c r="F358">
        <f>D358*E358</f>
        <v>20.388889312744141</v>
      </c>
      <c r="G358">
        <f t="shared" si="11"/>
        <v>0</v>
      </c>
      <c r="H358">
        <f>D358*G358</f>
        <v>0</v>
      </c>
    </row>
    <row r="359" spans="1:8" x14ac:dyDescent="0.2">
      <c r="A359" s="14">
        <v>673.04998779296875</v>
      </c>
      <c r="B359" s="14">
        <v>17.708999633789062</v>
      </c>
      <c r="C359" s="14">
        <v>32.124401092529297</v>
      </c>
      <c r="D359" s="14">
        <v>16.293102264404297</v>
      </c>
      <c r="E359">
        <f t="shared" si="10"/>
        <v>1</v>
      </c>
      <c r="F359">
        <f>D359*E359</f>
        <v>16.293102264404297</v>
      </c>
      <c r="G359">
        <f t="shared" si="11"/>
        <v>0</v>
      </c>
      <c r="H359">
        <f>D359*G359</f>
        <v>0</v>
      </c>
    </row>
    <row r="360" spans="1:8" x14ac:dyDescent="0.2">
      <c r="A360" s="14">
        <v>673.25</v>
      </c>
      <c r="B360" s="14">
        <v>25.621999740600586</v>
      </c>
      <c r="C360" s="14">
        <v>2.4456000328063965</v>
      </c>
      <c r="D360" s="14">
        <v>18.277782440185547</v>
      </c>
      <c r="E360">
        <f t="shared" si="10"/>
        <v>1</v>
      </c>
      <c r="F360">
        <f>D360*E360</f>
        <v>18.277782440185547</v>
      </c>
      <c r="G360">
        <f t="shared" si="11"/>
        <v>0</v>
      </c>
      <c r="H360">
        <f>D360*G360</f>
        <v>0</v>
      </c>
    </row>
    <row r="361" spans="1:8" x14ac:dyDescent="0.2">
      <c r="A361" s="14">
        <v>673.29998779296875</v>
      </c>
      <c r="B361" s="14">
        <v>18.72599983215332</v>
      </c>
      <c r="C361" s="14">
        <v>11.18179988861084</v>
      </c>
      <c r="D361" s="14">
        <v>19.374715805053711</v>
      </c>
      <c r="E361">
        <f t="shared" si="10"/>
        <v>1</v>
      </c>
      <c r="F361">
        <f>D361*E361</f>
        <v>19.374715805053711</v>
      </c>
      <c r="G361">
        <f t="shared" si="11"/>
        <v>0</v>
      </c>
      <c r="H361">
        <f>D361*G361</f>
        <v>0</v>
      </c>
    </row>
    <row r="362" spans="1:8" x14ac:dyDescent="0.2">
      <c r="A362" s="14">
        <v>673.54998779296875</v>
      </c>
      <c r="B362" s="14">
        <v>13.442999839782715</v>
      </c>
      <c r="C362" s="14">
        <v>32.863800048828125</v>
      </c>
      <c r="D362" s="14">
        <v>18.909090042114258</v>
      </c>
      <c r="E362">
        <f t="shared" si="10"/>
        <v>0</v>
      </c>
      <c r="F362">
        <f>D362*E362</f>
        <v>0</v>
      </c>
      <c r="G362">
        <f t="shared" si="11"/>
        <v>0</v>
      </c>
      <c r="H362">
        <f>D362*G362</f>
        <v>0</v>
      </c>
    </row>
    <row r="363" spans="1:8" x14ac:dyDescent="0.2">
      <c r="A363" s="14">
        <v>673.54998779296875</v>
      </c>
      <c r="B363" s="14">
        <v>15.180000305175781</v>
      </c>
      <c r="C363" s="14">
        <v>22.163600921630859</v>
      </c>
      <c r="D363" s="14">
        <v>16.406925201416016</v>
      </c>
      <c r="E363">
        <f t="shared" si="10"/>
        <v>1</v>
      </c>
      <c r="F363">
        <f>D363*E363</f>
        <v>16.406925201416016</v>
      </c>
      <c r="G363">
        <f t="shared" si="11"/>
        <v>0</v>
      </c>
      <c r="H363">
        <f>D363*G363</f>
        <v>0</v>
      </c>
    </row>
    <row r="364" spans="1:8" x14ac:dyDescent="0.2">
      <c r="A364" s="14">
        <v>673.9000244140625</v>
      </c>
      <c r="B364" s="14">
        <v>19.117000579833984</v>
      </c>
      <c r="C364" s="14">
        <v>0</v>
      </c>
      <c r="D364" s="14">
        <v>15.591397285461426</v>
      </c>
      <c r="E364">
        <f t="shared" si="10"/>
        <v>1</v>
      </c>
      <c r="F364">
        <f>D364*E364</f>
        <v>15.591397285461426</v>
      </c>
      <c r="G364">
        <f t="shared" si="11"/>
        <v>0</v>
      </c>
      <c r="H364">
        <f>D364*G364</f>
        <v>0</v>
      </c>
    </row>
    <row r="365" spans="1:8" x14ac:dyDescent="0.2">
      <c r="A365" s="14">
        <v>674.25</v>
      </c>
      <c r="B365" s="14">
        <v>13.711999893188477</v>
      </c>
      <c r="C365" s="14">
        <v>23.054800033569336</v>
      </c>
      <c r="D365" s="14">
        <v>18.706941604614258</v>
      </c>
      <c r="E365">
        <f t="shared" si="10"/>
        <v>0</v>
      </c>
      <c r="F365">
        <f>D365*E365</f>
        <v>0</v>
      </c>
      <c r="G365">
        <f t="shared" si="11"/>
        <v>0</v>
      </c>
      <c r="H365">
        <f>D365*G365</f>
        <v>0</v>
      </c>
    </row>
    <row r="366" spans="1:8" x14ac:dyDescent="0.2">
      <c r="A366" s="14">
        <v>675.4000244140625</v>
      </c>
      <c r="B366" s="14">
        <v>17.507999420166016</v>
      </c>
      <c r="C366" s="14">
        <v>15.75</v>
      </c>
      <c r="D366" s="14">
        <v>18.329853057861328</v>
      </c>
      <c r="E366">
        <f t="shared" si="10"/>
        <v>1</v>
      </c>
      <c r="F366">
        <f>D366*E366</f>
        <v>18.329853057861328</v>
      </c>
      <c r="G366">
        <f t="shared" si="11"/>
        <v>0</v>
      </c>
      <c r="H366">
        <f>D366*G366</f>
        <v>0</v>
      </c>
    </row>
    <row r="367" spans="1:8" x14ac:dyDescent="0.2">
      <c r="A367" s="14">
        <v>675.70001220703125</v>
      </c>
      <c r="B367" s="14">
        <v>11.833999633789062</v>
      </c>
      <c r="C367" s="14">
        <v>25.378200531005859</v>
      </c>
      <c r="D367" s="14">
        <v>17.902351379394531</v>
      </c>
      <c r="E367">
        <f t="shared" si="10"/>
        <v>0</v>
      </c>
      <c r="F367">
        <f>D367*E367</f>
        <v>0</v>
      </c>
      <c r="G367">
        <f t="shared" si="11"/>
        <v>0</v>
      </c>
      <c r="H367">
        <f>D367*G367</f>
        <v>0</v>
      </c>
    </row>
    <row r="368" spans="1:8" x14ac:dyDescent="0.2">
      <c r="A368" s="14">
        <v>676.1500244140625</v>
      </c>
      <c r="B368" s="14">
        <v>13.27299976348877</v>
      </c>
      <c r="C368" s="14">
        <v>66.906501770019531</v>
      </c>
      <c r="D368" s="14">
        <v>18.911565780639648</v>
      </c>
      <c r="E368">
        <f t="shared" si="10"/>
        <v>0</v>
      </c>
      <c r="F368">
        <f>D368*E368</f>
        <v>0</v>
      </c>
      <c r="G368">
        <f t="shared" si="11"/>
        <v>1</v>
      </c>
      <c r="H368">
        <f>D368*G368</f>
        <v>18.911565780639648</v>
      </c>
    </row>
    <row r="369" spans="1:8" x14ac:dyDescent="0.2">
      <c r="A369" s="14">
        <v>676.54998779296875</v>
      </c>
      <c r="B369" s="14">
        <v>16.356000900268555</v>
      </c>
      <c r="C369" s="14">
        <v>14.036999702453613</v>
      </c>
      <c r="D369" s="14">
        <v>20.324966430664062</v>
      </c>
      <c r="E369">
        <f t="shared" si="10"/>
        <v>1</v>
      </c>
      <c r="F369">
        <f>D369*E369</f>
        <v>20.324966430664062</v>
      </c>
      <c r="G369">
        <f t="shared" si="11"/>
        <v>0</v>
      </c>
      <c r="H369">
        <f>D369*G369</f>
        <v>0</v>
      </c>
    </row>
    <row r="370" spans="1:8" x14ac:dyDescent="0.2">
      <c r="A370" s="14">
        <v>676.5999755859375</v>
      </c>
      <c r="B370" s="14">
        <v>18.625999450683594</v>
      </c>
      <c r="C370" s="14">
        <v>11.042900085449219</v>
      </c>
      <c r="D370" s="14">
        <v>20.024568557739258</v>
      </c>
      <c r="E370">
        <f t="shared" si="10"/>
        <v>1</v>
      </c>
      <c r="F370">
        <f>D370*E370</f>
        <v>20.024568557739258</v>
      </c>
      <c r="G370">
        <f t="shared" si="11"/>
        <v>0</v>
      </c>
      <c r="H370">
        <f>D370*G370</f>
        <v>0</v>
      </c>
    </row>
    <row r="371" spans="1:8" x14ac:dyDescent="0.2">
      <c r="A371" s="14">
        <v>676.8499755859375</v>
      </c>
      <c r="B371" s="14">
        <v>23.732999801635742</v>
      </c>
      <c r="C371" s="14">
        <v>27.713199615478516</v>
      </c>
      <c r="D371" s="14">
        <v>24</v>
      </c>
      <c r="E371">
        <f t="shared" si="10"/>
        <v>1</v>
      </c>
      <c r="F371">
        <f>D371*E371</f>
        <v>24</v>
      </c>
      <c r="G371">
        <f t="shared" si="11"/>
        <v>0</v>
      </c>
      <c r="H371">
        <f>D371*G371</f>
        <v>0</v>
      </c>
    </row>
    <row r="372" spans="1:8" x14ac:dyDescent="0.2">
      <c r="A372" s="14">
        <v>676.949951171875</v>
      </c>
      <c r="B372" s="14">
        <v>12.934000015258789</v>
      </c>
      <c r="C372" s="14">
        <v>48.484798431396484</v>
      </c>
      <c r="D372" s="14">
        <v>17.607843399047852</v>
      </c>
      <c r="E372">
        <f t="shared" si="10"/>
        <v>0</v>
      </c>
      <c r="F372">
        <f>D372*E372</f>
        <v>0</v>
      </c>
      <c r="G372">
        <f t="shared" si="11"/>
        <v>1</v>
      </c>
      <c r="H372">
        <f>D372*G372</f>
        <v>17.607843399047852</v>
      </c>
    </row>
    <row r="373" spans="1:8" x14ac:dyDescent="0.2">
      <c r="A373" s="14">
        <v>677.25</v>
      </c>
      <c r="B373" s="14">
        <v>13.906000137329102</v>
      </c>
      <c r="C373" s="14">
        <v>4.0404000282287598</v>
      </c>
      <c r="D373" s="14">
        <v>19.348533630371094</v>
      </c>
      <c r="E373">
        <f t="shared" si="10"/>
        <v>0</v>
      </c>
      <c r="F373">
        <f>D373*E373</f>
        <v>0</v>
      </c>
      <c r="G373">
        <f t="shared" si="11"/>
        <v>0</v>
      </c>
      <c r="H373">
        <f>D373*G373</f>
        <v>0</v>
      </c>
    </row>
    <row r="374" spans="1:8" x14ac:dyDescent="0.2">
      <c r="A374" s="14">
        <v>677.95001220703125</v>
      </c>
      <c r="B374" s="14">
        <v>15.428000450134277</v>
      </c>
      <c r="C374" s="14">
        <v>21.780300140380859</v>
      </c>
      <c r="D374" s="14">
        <v>19.678464889526367</v>
      </c>
      <c r="E374">
        <f t="shared" si="10"/>
        <v>1</v>
      </c>
      <c r="F374">
        <f>D374*E374</f>
        <v>19.678464889526367</v>
      </c>
      <c r="G374">
        <f t="shared" si="11"/>
        <v>0</v>
      </c>
      <c r="H374">
        <f>D374*G374</f>
        <v>0</v>
      </c>
    </row>
    <row r="375" spans="1:8" x14ac:dyDescent="0.2">
      <c r="A375" s="14">
        <v>678.050048828125</v>
      </c>
      <c r="B375" s="14">
        <v>15.380999565124512</v>
      </c>
      <c r="C375" s="14">
        <v>10.18280029296875</v>
      </c>
      <c r="D375" s="14">
        <v>18.728605270385742</v>
      </c>
      <c r="E375">
        <f t="shared" si="10"/>
        <v>1</v>
      </c>
      <c r="F375">
        <f>D375*E375</f>
        <v>18.728605270385742</v>
      </c>
      <c r="G375">
        <f t="shared" si="11"/>
        <v>0</v>
      </c>
      <c r="H375">
        <f>D375*G375</f>
        <v>0</v>
      </c>
    </row>
    <row r="376" spans="1:8" x14ac:dyDescent="0.2">
      <c r="A376" s="14">
        <v>678.4000244140625</v>
      </c>
      <c r="B376" s="14">
        <v>22.528999328613281</v>
      </c>
      <c r="C376" s="14">
        <v>0</v>
      </c>
      <c r="D376" s="14">
        <v>15.882352828979492</v>
      </c>
      <c r="E376">
        <f t="shared" si="10"/>
        <v>1</v>
      </c>
      <c r="F376">
        <f>D376*E376</f>
        <v>15.882352828979492</v>
      </c>
      <c r="G376">
        <f t="shared" si="11"/>
        <v>0</v>
      </c>
      <c r="H376">
        <f>D376*G376</f>
        <v>0</v>
      </c>
    </row>
    <row r="377" spans="1:8" x14ac:dyDescent="0.2">
      <c r="A377" s="14">
        <v>678.79998779296875</v>
      </c>
      <c r="B377" s="14">
        <v>23.806098937988281</v>
      </c>
      <c r="C377" s="14">
        <v>19.091100692749023</v>
      </c>
      <c r="D377" s="14">
        <v>20.054912567138672</v>
      </c>
      <c r="E377">
        <f t="shared" si="10"/>
        <v>1</v>
      </c>
      <c r="F377">
        <f>D377*E377</f>
        <v>20.054912567138672</v>
      </c>
      <c r="G377">
        <f t="shared" si="11"/>
        <v>0</v>
      </c>
      <c r="H377">
        <f>D377*G377</f>
        <v>0</v>
      </c>
    </row>
    <row r="378" spans="1:8" x14ac:dyDescent="0.2">
      <c r="A378" s="14">
        <v>679.4000244140625</v>
      </c>
      <c r="B378" s="14">
        <v>24.603000640869141</v>
      </c>
      <c r="C378" s="14">
        <v>3.7302000522613525</v>
      </c>
      <c r="D378" s="14">
        <v>17.988252639770508</v>
      </c>
      <c r="E378">
        <f t="shared" si="10"/>
        <v>1</v>
      </c>
      <c r="F378">
        <f>D378*E378</f>
        <v>17.988252639770508</v>
      </c>
      <c r="G378">
        <f t="shared" si="11"/>
        <v>0</v>
      </c>
      <c r="H378">
        <f>D378*G378</f>
        <v>0</v>
      </c>
    </row>
    <row r="379" spans="1:8" x14ac:dyDescent="0.2">
      <c r="A379" s="14">
        <v>679.5</v>
      </c>
      <c r="B379" s="14">
        <v>36.173999786376953</v>
      </c>
      <c r="C379" s="14">
        <v>8.6092996597290039</v>
      </c>
      <c r="D379" s="14">
        <v>16.966293334960938</v>
      </c>
      <c r="E379">
        <f t="shared" si="10"/>
        <v>1</v>
      </c>
      <c r="F379">
        <f>D379*E379</f>
        <v>16.966293334960938</v>
      </c>
      <c r="G379">
        <f t="shared" si="11"/>
        <v>0</v>
      </c>
      <c r="H379">
        <f>D379*G379</f>
        <v>0</v>
      </c>
    </row>
    <row r="380" spans="1:8" x14ac:dyDescent="0.2">
      <c r="A380" s="14">
        <v>679.6500244140625</v>
      </c>
      <c r="B380" s="14">
        <v>33.455001831054688</v>
      </c>
      <c r="C380" s="14">
        <v>6.5352997779846191</v>
      </c>
      <c r="D380" s="14">
        <v>19.239374160766602</v>
      </c>
      <c r="E380">
        <f t="shared" si="10"/>
        <v>1</v>
      </c>
      <c r="F380">
        <f>D380*E380</f>
        <v>19.239374160766602</v>
      </c>
      <c r="G380">
        <f t="shared" si="11"/>
        <v>0</v>
      </c>
      <c r="H380">
        <f>D380*G380</f>
        <v>0</v>
      </c>
    </row>
    <row r="381" spans="1:8" x14ac:dyDescent="0.2">
      <c r="A381" s="14">
        <v>679.75</v>
      </c>
      <c r="B381" s="14">
        <v>20.480222702026367</v>
      </c>
      <c r="C381" s="14">
        <v>19.230800628662109</v>
      </c>
      <c r="D381" s="14">
        <v>19.195858001708984</v>
      </c>
      <c r="E381">
        <f t="shared" si="10"/>
        <v>1</v>
      </c>
      <c r="F381">
        <f>D381*E381</f>
        <v>19.195858001708984</v>
      </c>
      <c r="G381">
        <f t="shared" si="11"/>
        <v>0</v>
      </c>
      <c r="H381">
        <f>D381*G381</f>
        <v>0</v>
      </c>
    </row>
    <row r="382" spans="1:8" x14ac:dyDescent="0.2">
      <c r="A382" s="14">
        <v>679.800048828125</v>
      </c>
      <c r="B382" s="14">
        <v>20.134000778198242</v>
      </c>
      <c r="C382" s="14">
        <v>0</v>
      </c>
      <c r="D382" s="14">
        <v>19.599061965942383</v>
      </c>
      <c r="E382">
        <f t="shared" si="10"/>
        <v>1</v>
      </c>
      <c r="F382">
        <f>D382*E382</f>
        <v>19.599061965942383</v>
      </c>
      <c r="G382">
        <f t="shared" si="11"/>
        <v>0</v>
      </c>
      <c r="H382">
        <f>D382*G382</f>
        <v>0</v>
      </c>
    </row>
    <row r="383" spans="1:8" x14ac:dyDescent="0.2">
      <c r="A383" s="14">
        <v>680.050048828125</v>
      </c>
      <c r="B383" s="14">
        <v>19.346500396728516</v>
      </c>
      <c r="C383" s="14">
        <v>10.65149974822998</v>
      </c>
      <c r="D383" s="14">
        <v>20.543478012084961</v>
      </c>
      <c r="E383">
        <f t="shared" si="10"/>
        <v>1</v>
      </c>
      <c r="F383">
        <f>D383*E383</f>
        <v>20.543478012084961</v>
      </c>
      <c r="G383">
        <f t="shared" si="11"/>
        <v>0</v>
      </c>
      <c r="H383">
        <f>D383*G383</f>
        <v>0</v>
      </c>
    </row>
    <row r="384" spans="1:8" x14ac:dyDescent="0.2">
      <c r="A384" s="14">
        <v>680.45001220703125</v>
      </c>
      <c r="B384" s="14">
        <v>36.173999786376953</v>
      </c>
      <c r="C384" s="14">
        <v>0.67750000953674316</v>
      </c>
      <c r="D384" s="14">
        <v>18.588483810424805</v>
      </c>
      <c r="E384">
        <f t="shared" si="10"/>
        <v>1</v>
      </c>
      <c r="F384">
        <f>D384*E384</f>
        <v>18.588483810424805</v>
      </c>
      <c r="G384">
        <f t="shared" si="11"/>
        <v>0</v>
      </c>
      <c r="H384">
        <f>D384*G384</f>
        <v>0</v>
      </c>
    </row>
    <row r="385" spans="1:8" x14ac:dyDescent="0.2">
      <c r="A385" s="14">
        <v>681.29998779296875</v>
      </c>
      <c r="B385" s="14">
        <v>22.863334655761719</v>
      </c>
      <c r="C385" s="14">
        <v>12.941200256347656</v>
      </c>
      <c r="D385" s="14">
        <v>15.604186058044434</v>
      </c>
      <c r="E385">
        <f t="shared" si="10"/>
        <v>1</v>
      </c>
      <c r="F385">
        <f>D385*E385</f>
        <v>15.604186058044434</v>
      </c>
      <c r="G385">
        <f t="shared" si="11"/>
        <v>0</v>
      </c>
      <c r="H385">
        <f>D385*G385</f>
        <v>0</v>
      </c>
    </row>
    <row r="386" spans="1:8" x14ac:dyDescent="0.2">
      <c r="A386" s="14">
        <v>681.29998779296875</v>
      </c>
      <c r="B386" s="14">
        <v>17.708999633789062</v>
      </c>
      <c r="C386" s="14">
        <v>11.45829963684082</v>
      </c>
      <c r="D386" s="14">
        <v>15.29304027557373</v>
      </c>
      <c r="E386">
        <f t="shared" si="10"/>
        <v>1</v>
      </c>
      <c r="F386">
        <f>D386*E386</f>
        <v>15.29304027557373</v>
      </c>
      <c r="G386">
        <f t="shared" si="11"/>
        <v>0</v>
      </c>
      <c r="H386">
        <f>D386*G386</f>
        <v>0</v>
      </c>
    </row>
    <row r="387" spans="1:8" x14ac:dyDescent="0.2">
      <c r="A387" s="14">
        <v>681.5999755859375</v>
      </c>
      <c r="B387" s="14">
        <v>14.177000045776367</v>
      </c>
      <c r="C387" s="14">
        <v>14.399999618530273</v>
      </c>
      <c r="D387" s="14">
        <v>17.655366897583008</v>
      </c>
      <c r="E387">
        <f t="shared" ref="E387:E421" si="12">IF(B387&gt;15,1,0)</f>
        <v>0</v>
      </c>
      <c r="F387">
        <f>D387*E387</f>
        <v>0</v>
      </c>
      <c r="G387">
        <f t="shared" ref="G387:G421" si="13">IF(C387&gt;44,1,0)</f>
        <v>0</v>
      </c>
      <c r="H387">
        <f>D387*G387</f>
        <v>0</v>
      </c>
    </row>
    <row r="388" spans="1:8" x14ac:dyDescent="0.2">
      <c r="A388" s="14">
        <v>681.9000244140625</v>
      </c>
      <c r="B388" s="14">
        <v>41.092998504638672</v>
      </c>
      <c r="C388" s="14">
        <v>0.53670001029968262</v>
      </c>
      <c r="D388" s="14">
        <v>17.579761505126953</v>
      </c>
      <c r="E388">
        <f t="shared" si="12"/>
        <v>1</v>
      </c>
      <c r="F388">
        <f>D388*E388</f>
        <v>17.579761505126953</v>
      </c>
      <c r="G388">
        <f t="shared" si="13"/>
        <v>0</v>
      </c>
      <c r="H388">
        <f>D388*G388</f>
        <v>0</v>
      </c>
    </row>
    <row r="389" spans="1:8" x14ac:dyDescent="0.2">
      <c r="A389" s="14">
        <v>682.1500244140625</v>
      </c>
      <c r="B389" s="14">
        <v>21.957000732421875</v>
      </c>
      <c r="C389" s="14">
        <v>3.7313001155853271</v>
      </c>
      <c r="D389" s="14">
        <v>22.333333969116211</v>
      </c>
      <c r="E389">
        <f t="shared" si="12"/>
        <v>1</v>
      </c>
      <c r="F389">
        <f>D389*E389</f>
        <v>22.333333969116211</v>
      </c>
      <c r="G389">
        <f t="shared" si="13"/>
        <v>0</v>
      </c>
      <c r="H389">
        <f>D389*G389</f>
        <v>0</v>
      </c>
    </row>
    <row r="390" spans="1:8" x14ac:dyDescent="0.2">
      <c r="A390" s="14">
        <v>682.45001220703125</v>
      </c>
      <c r="B390" s="14">
        <v>16.063999176025391</v>
      </c>
      <c r="C390" s="14">
        <v>29.318500518798828</v>
      </c>
      <c r="D390" s="14">
        <v>18.75</v>
      </c>
      <c r="E390">
        <f t="shared" si="12"/>
        <v>1</v>
      </c>
      <c r="F390">
        <f>D390*E390</f>
        <v>18.75</v>
      </c>
      <c r="G390">
        <f t="shared" si="13"/>
        <v>0</v>
      </c>
      <c r="H390">
        <f>D390*G390</f>
        <v>0</v>
      </c>
    </row>
    <row r="391" spans="1:8" x14ac:dyDescent="0.2">
      <c r="A391" s="14">
        <v>682.54998779296875</v>
      </c>
      <c r="B391" s="14">
        <v>25.73699951171875</v>
      </c>
      <c r="C391" s="14">
        <v>3.621999979019165</v>
      </c>
      <c r="D391" s="14">
        <v>18.102409362792969</v>
      </c>
      <c r="E391">
        <f t="shared" si="12"/>
        <v>1</v>
      </c>
      <c r="F391">
        <f>D391*E391</f>
        <v>18.102409362792969</v>
      </c>
      <c r="G391">
        <f t="shared" si="13"/>
        <v>0</v>
      </c>
      <c r="H391">
        <f>D391*G391</f>
        <v>0</v>
      </c>
    </row>
    <row r="392" spans="1:8" x14ac:dyDescent="0.2">
      <c r="A392" s="14">
        <v>682.6500244140625</v>
      </c>
      <c r="B392" s="14">
        <v>20.474000930786133</v>
      </c>
      <c r="C392" s="14">
        <v>16.25</v>
      </c>
      <c r="D392" s="14">
        <v>20.256410598754883</v>
      </c>
      <c r="E392">
        <f t="shared" si="12"/>
        <v>1</v>
      </c>
      <c r="F392">
        <f>D392*E392</f>
        <v>20.256410598754883</v>
      </c>
      <c r="G392">
        <f t="shared" si="13"/>
        <v>0</v>
      </c>
      <c r="H392">
        <f>D392*G392</f>
        <v>0</v>
      </c>
    </row>
    <row r="393" spans="1:8" x14ac:dyDescent="0.2">
      <c r="A393" s="14">
        <v>683.3499755859375</v>
      </c>
      <c r="B393" s="14">
        <v>35.810001373291016</v>
      </c>
      <c r="C393" s="14">
        <v>6.270899772644043</v>
      </c>
      <c r="D393" s="14">
        <v>18.802074432373047</v>
      </c>
      <c r="E393">
        <f t="shared" si="12"/>
        <v>1</v>
      </c>
      <c r="F393">
        <f>D393*E393</f>
        <v>18.802074432373047</v>
      </c>
      <c r="G393">
        <f t="shared" si="13"/>
        <v>0</v>
      </c>
      <c r="H393">
        <f>D393*G393</f>
        <v>0</v>
      </c>
    </row>
    <row r="394" spans="1:8" x14ac:dyDescent="0.2">
      <c r="A394" s="14">
        <v>683.4000244140625</v>
      </c>
      <c r="B394" s="14">
        <v>13.567000389099121</v>
      </c>
      <c r="C394" s="14">
        <v>11.406800270080566</v>
      </c>
      <c r="D394" s="14">
        <v>18.772304534912109</v>
      </c>
      <c r="E394">
        <f t="shared" si="12"/>
        <v>0</v>
      </c>
      <c r="F394">
        <f>D394*E394</f>
        <v>0</v>
      </c>
      <c r="G394">
        <f t="shared" si="13"/>
        <v>0</v>
      </c>
      <c r="H394">
        <f>D394*G394</f>
        <v>0</v>
      </c>
    </row>
    <row r="395" spans="1:8" x14ac:dyDescent="0.2">
      <c r="A395" s="14">
        <v>684.300048828125</v>
      </c>
      <c r="B395" s="14">
        <v>20.089000701904297</v>
      </c>
      <c r="C395" s="14">
        <v>9.3524999618530273</v>
      </c>
      <c r="D395" s="14">
        <v>20.405210494995117</v>
      </c>
      <c r="E395">
        <f t="shared" si="12"/>
        <v>1</v>
      </c>
      <c r="F395">
        <f>D395*E395</f>
        <v>20.405210494995117</v>
      </c>
      <c r="G395">
        <f t="shared" si="13"/>
        <v>0</v>
      </c>
      <c r="H395">
        <f>D395*G395</f>
        <v>0</v>
      </c>
    </row>
    <row r="396" spans="1:8" x14ac:dyDescent="0.2">
      <c r="A396" s="14">
        <v>684.3499755859375</v>
      </c>
      <c r="B396" s="14">
        <v>18.283000946044922</v>
      </c>
      <c r="C396" s="14">
        <v>5.9321999549865723</v>
      </c>
      <c r="D396" s="14">
        <v>18.650793075561523</v>
      </c>
      <c r="E396">
        <f t="shared" si="12"/>
        <v>1</v>
      </c>
      <c r="F396">
        <f>D396*E396</f>
        <v>18.650793075561523</v>
      </c>
      <c r="G396">
        <f t="shared" si="13"/>
        <v>0</v>
      </c>
      <c r="H396">
        <f>D396*G396</f>
        <v>0</v>
      </c>
    </row>
    <row r="397" spans="1:8" x14ac:dyDescent="0.2">
      <c r="A397" s="14">
        <v>684.800048828125</v>
      </c>
      <c r="B397" s="14">
        <v>25.239715576171875</v>
      </c>
      <c r="C397" s="14">
        <v>7.8593001365661621</v>
      </c>
      <c r="D397" s="14">
        <v>20.707071304321289</v>
      </c>
      <c r="E397">
        <f t="shared" si="12"/>
        <v>1</v>
      </c>
      <c r="F397">
        <f>D397*E397</f>
        <v>20.707071304321289</v>
      </c>
      <c r="G397">
        <f t="shared" si="13"/>
        <v>0</v>
      </c>
      <c r="H397">
        <f>D397*G397</f>
        <v>0</v>
      </c>
    </row>
    <row r="398" spans="1:8" x14ac:dyDescent="0.2">
      <c r="A398" s="14">
        <v>684.95001220703125</v>
      </c>
      <c r="B398" s="14">
        <v>25.062999725341797</v>
      </c>
      <c r="C398" s="14">
        <v>12.5</v>
      </c>
      <c r="D398" s="14">
        <v>22</v>
      </c>
      <c r="E398">
        <f t="shared" si="12"/>
        <v>1</v>
      </c>
      <c r="F398">
        <f>D398*E398</f>
        <v>22</v>
      </c>
      <c r="G398">
        <f t="shared" si="13"/>
        <v>0</v>
      </c>
      <c r="H398">
        <f>D398*G398</f>
        <v>0</v>
      </c>
    </row>
    <row r="399" spans="1:8" x14ac:dyDescent="0.2">
      <c r="A399" s="14">
        <v>686.050048828125</v>
      </c>
      <c r="B399" s="14">
        <v>30.628499984741211</v>
      </c>
      <c r="C399" s="14">
        <v>1.8986999988555908</v>
      </c>
      <c r="D399" s="14">
        <v>17.699775695800781</v>
      </c>
      <c r="E399">
        <f t="shared" si="12"/>
        <v>1</v>
      </c>
      <c r="F399">
        <f>D399*E399</f>
        <v>17.699775695800781</v>
      </c>
      <c r="G399">
        <f t="shared" si="13"/>
        <v>0</v>
      </c>
      <c r="H399">
        <f>D399*G399</f>
        <v>0</v>
      </c>
    </row>
    <row r="400" spans="1:8" x14ac:dyDescent="0.2">
      <c r="A400" s="14">
        <v>686.699951171875</v>
      </c>
      <c r="B400" s="14">
        <v>27.475215911865234</v>
      </c>
      <c r="C400" s="14">
        <v>4.6908998489379883</v>
      </c>
      <c r="D400" s="14">
        <v>21.48328971862793</v>
      </c>
      <c r="E400">
        <f t="shared" si="12"/>
        <v>1</v>
      </c>
      <c r="F400">
        <f>D400*E400</f>
        <v>21.48328971862793</v>
      </c>
      <c r="G400">
        <f t="shared" si="13"/>
        <v>0</v>
      </c>
      <c r="H400">
        <f>D400*G400</f>
        <v>0</v>
      </c>
    </row>
    <row r="401" spans="1:8" x14ac:dyDescent="0.2">
      <c r="A401" s="14">
        <v>687.54998779296875</v>
      </c>
      <c r="B401" s="14">
        <v>30.840000152587891</v>
      </c>
      <c r="C401" s="14">
        <v>20.481899261474609</v>
      </c>
      <c r="D401" s="14">
        <v>16.701030731201172</v>
      </c>
      <c r="E401">
        <f t="shared" si="12"/>
        <v>1</v>
      </c>
      <c r="F401">
        <f>D401*E401</f>
        <v>16.701030731201172</v>
      </c>
      <c r="G401">
        <f t="shared" si="13"/>
        <v>0</v>
      </c>
      <c r="H401">
        <f>D401*G401</f>
        <v>0</v>
      </c>
    </row>
    <row r="402" spans="1:8" x14ac:dyDescent="0.2">
      <c r="A402" s="14">
        <v>689.0999755859375</v>
      </c>
      <c r="B402" s="14">
        <v>34.159500122070312</v>
      </c>
      <c r="C402" s="14">
        <v>2.7920999526977539</v>
      </c>
      <c r="D402" s="14">
        <v>19.575672149658203</v>
      </c>
      <c r="E402">
        <f t="shared" si="12"/>
        <v>1</v>
      </c>
      <c r="F402">
        <f>D402*E402</f>
        <v>19.575672149658203</v>
      </c>
      <c r="G402">
        <f t="shared" si="13"/>
        <v>0</v>
      </c>
      <c r="H402">
        <f>D402*G402</f>
        <v>0</v>
      </c>
    </row>
    <row r="403" spans="1:8" x14ac:dyDescent="0.2">
      <c r="A403" s="14">
        <v>691.04998779296875</v>
      </c>
      <c r="B403" s="14">
        <v>43.229999542236328</v>
      </c>
      <c r="C403" s="14">
        <v>0.72000002861022949</v>
      </c>
      <c r="D403" s="14">
        <v>17.258064270019531</v>
      </c>
      <c r="E403">
        <f t="shared" si="12"/>
        <v>1</v>
      </c>
      <c r="F403">
        <f>D403*E403</f>
        <v>17.258064270019531</v>
      </c>
      <c r="G403">
        <f t="shared" si="13"/>
        <v>0</v>
      </c>
      <c r="H403">
        <f>D403*G403</f>
        <v>0</v>
      </c>
    </row>
    <row r="404" spans="1:8" x14ac:dyDescent="0.2">
      <c r="A404" s="14">
        <v>691.3499755859375</v>
      </c>
      <c r="B404" s="14">
        <v>27.947750091552734</v>
      </c>
      <c r="C404" s="14">
        <v>9.6773996353149414</v>
      </c>
      <c r="D404" s="14">
        <v>17.375255584716797</v>
      </c>
      <c r="E404">
        <f t="shared" si="12"/>
        <v>1</v>
      </c>
      <c r="F404">
        <f>D404*E404</f>
        <v>17.375255584716797</v>
      </c>
      <c r="G404">
        <f t="shared" si="13"/>
        <v>0</v>
      </c>
      <c r="H404">
        <f>D404*G404</f>
        <v>0</v>
      </c>
    </row>
    <row r="405" spans="1:8" x14ac:dyDescent="0.2">
      <c r="A405" s="14">
        <v>691.9000244140625</v>
      </c>
      <c r="B405" s="14">
        <v>49.938999176025391</v>
      </c>
      <c r="C405" s="14">
        <v>3.9175000190734863</v>
      </c>
      <c r="D405" s="14">
        <v>17.349311828613281</v>
      </c>
      <c r="E405">
        <f t="shared" si="12"/>
        <v>1</v>
      </c>
      <c r="F405">
        <f>D405*E405</f>
        <v>17.349311828613281</v>
      </c>
      <c r="G405">
        <f t="shared" si="13"/>
        <v>0</v>
      </c>
      <c r="H405">
        <f>D405*G405</f>
        <v>0</v>
      </c>
    </row>
    <row r="406" spans="1:8" x14ac:dyDescent="0.2">
      <c r="A406" s="14">
        <v>693.95001220703125</v>
      </c>
      <c r="B406" s="14">
        <v>55.327999114990234</v>
      </c>
      <c r="C406" s="14">
        <v>1.4163999557495117</v>
      </c>
      <c r="D406" s="14">
        <v>16.262285232543945</v>
      </c>
      <c r="E406">
        <f t="shared" si="12"/>
        <v>1</v>
      </c>
      <c r="F406">
        <f>D406*E406</f>
        <v>16.262285232543945</v>
      </c>
      <c r="G406">
        <f t="shared" si="13"/>
        <v>0</v>
      </c>
      <c r="H406">
        <f>D406*G406</f>
        <v>0</v>
      </c>
    </row>
    <row r="407" spans="1:8" x14ac:dyDescent="0.2">
      <c r="A407" s="14">
        <v>694.25</v>
      </c>
      <c r="B407" s="14">
        <v>35.480998992919922</v>
      </c>
      <c r="C407" s="14">
        <v>2.4358999729156494</v>
      </c>
      <c r="D407" s="14">
        <v>17.700454711914062</v>
      </c>
      <c r="E407">
        <f t="shared" si="12"/>
        <v>1</v>
      </c>
      <c r="F407">
        <f>D407*E407</f>
        <v>17.700454711914062</v>
      </c>
      <c r="G407">
        <f t="shared" si="13"/>
        <v>0</v>
      </c>
      <c r="H407">
        <f>D407*G407</f>
        <v>0</v>
      </c>
    </row>
    <row r="408" spans="1:8" x14ac:dyDescent="0.2">
      <c r="A408" s="14">
        <v>694.800048828125</v>
      </c>
      <c r="B408" s="14">
        <v>34.300998687744141</v>
      </c>
      <c r="C408" s="14">
        <v>0.17339999973773956</v>
      </c>
      <c r="D408" s="14">
        <v>20.128814697265625</v>
      </c>
      <c r="E408">
        <f t="shared" si="12"/>
        <v>1</v>
      </c>
      <c r="F408">
        <f>D408*E408</f>
        <v>20.128814697265625</v>
      </c>
      <c r="G408">
        <f t="shared" si="13"/>
        <v>0</v>
      </c>
      <c r="H408">
        <f>D408*G408</f>
        <v>0</v>
      </c>
    </row>
    <row r="409" spans="1:8" x14ac:dyDescent="0.2">
      <c r="A409" s="14">
        <v>695.199951171875</v>
      </c>
      <c r="B409" s="14">
        <v>38.628570556640625</v>
      </c>
      <c r="C409" s="14">
        <v>2.6115999221801758</v>
      </c>
      <c r="D409" s="14">
        <v>18.26539421081543</v>
      </c>
      <c r="E409">
        <f t="shared" si="12"/>
        <v>1</v>
      </c>
      <c r="F409">
        <f>D409*E409</f>
        <v>18.26539421081543</v>
      </c>
      <c r="G409">
        <f t="shared" si="13"/>
        <v>0</v>
      </c>
      <c r="H409">
        <f>D409*G409</f>
        <v>0</v>
      </c>
    </row>
    <row r="410" spans="1:8" x14ac:dyDescent="0.2">
      <c r="A410" s="14">
        <v>695.29998779296875</v>
      </c>
      <c r="B410" s="14">
        <v>35.341999053955078</v>
      </c>
      <c r="C410" s="14">
        <v>0</v>
      </c>
      <c r="D410" s="14">
        <v>14.542136192321777</v>
      </c>
      <c r="E410">
        <f t="shared" si="12"/>
        <v>1</v>
      </c>
      <c r="F410">
        <f>D410*E410</f>
        <v>14.542136192321777</v>
      </c>
      <c r="G410">
        <f t="shared" si="13"/>
        <v>0</v>
      </c>
      <c r="H410">
        <f>D410*G410</f>
        <v>0</v>
      </c>
    </row>
    <row r="411" spans="1:8" x14ac:dyDescent="0.2">
      <c r="A411" s="14">
        <v>696.550048828125</v>
      </c>
      <c r="B411" s="14">
        <v>31.052000045776367</v>
      </c>
      <c r="C411" s="14">
        <v>0.30329999327659607</v>
      </c>
      <c r="D411" s="14">
        <v>19.152610778808594</v>
      </c>
      <c r="E411">
        <f t="shared" si="12"/>
        <v>1</v>
      </c>
      <c r="F411">
        <f>D411*E411</f>
        <v>19.152610778808594</v>
      </c>
      <c r="G411">
        <f t="shared" si="13"/>
        <v>0</v>
      </c>
      <c r="H411">
        <f>D411*G411</f>
        <v>0</v>
      </c>
    </row>
    <row r="412" spans="1:8" x14ac:dyDescent="0.2">
      <c r="A412" s="14">
        <v>698.199951171875</v>
      </c>
      <c r="B412" s="14">
        <v>40.263999938964844</v>
      </c>
      <c r="C412" s="14">
        <v>0.12389999628067017</v>
      </c>
      <c r="D412" s="14">
        <v>17.365741729736328</v>
      </c>
      <c r="E412">
        <f t="shared" si="12"/>
        <v>1</v>
      </c>
      <c r="F412">
        <f>D412*E412</f>
        <v>17.365741729736328</v>
      </c>
      <c r="G412">
        <f t="shared" si="13"/>
        <v>0</v>
      </c>
      <c r="H412">
        <f>D412*G412</f>
        <v>0</v>
      </c>
    </row>
    <row r="413" spans="1:8" x14ac:dyDescent="0.2">
      <c r="A413" s="14">
        <v>698.25</v>
      </c>
      <c r="B413" s="14">
        <v>35.810001373291016</v>
      </c>
      <c r="C413" s="14">
        <v>0</v>
      </c>
      <c r="D413" s="14">
        <v>15.138984680175781</v>
      </c>
      <c r="E413">
        <f t="shared" si="12"/>
        <v>1</v>
      </c>
      <c r="F413">
        <f>D413*E413</f>
        <v>15.138984680175781</v>
      </c>
      <c r="G413">
        <f t="shared" si="13"/>
        <v>0</v>
      </c>
      <c r="H413">
        <f>D413*G413</f>
        <v>0</v>
      </c>
    </row>
    <row r="414" spans="1:8" x14ac:dyDescent="0.2">
      <c r="A414" s="14">
        <v>698.449951171875</v>
      </c>
      <c r="B414" s="14">
        <v>43.229999542236328</v>
      </c>
      <c r="C414" s="14">
        <v>0</v>
      </c>
      <c r="D414" s="14">
        <v>17.842660903930664</v>
      </c>
      <c r="E414">
        <f t="shared" si="12"/>
        <v>1</v>
      </c>
      <c r="F414">
        <f>D414*E414</f>
        <v>17.842660903930664</v>
      </c>
      <c r="G414">
        <f t="shared" si="13"/>
        <v>0</v>
      </c>
      <c r="H414">
        <f>D414*G414</f>
        <v>0</v>
      </c>
    </row>
    <row r="415" spans="1:8" x14ac:dyDescent="0.2">
      <c r="A415" s="14">
        <v>699.0999755859375</v>
      </c>
      <c r="B415" s="14">
        <v>50.676998138427734</v>
      </c>
      <c r="C415" s="14">
        <v>0</v>
      </c>
      <c r="D415" s="14">
        <v>15.407041549682617</v>
      </c>
      <c r="E415">
        <f t="shared" si="12"/>
        <v>1</v>
      </c>
      <c r="F415">
        <f>D415*E415</f>
        <v>15.407041549682617</v>
      </c>
      <c r="G415">
        <f t="shared" si="13"/>
        <v>0</v>
      </c>
      <c r="H415">
        <f>D415*G415</f>
        <v>0</v>
      </c>
    </row>
    <row r="416" spans="1:8" x14ac:dyDescent="0.2">
      <c r="A416" s="14">
        <v>700.300048828125</v>
      </c>
      <c r="B416" s="14">
        <v>40.402000427246094</v>
      </c>
      <c r="C416" s="14">
        <v>0.59799998998641968</v>
      </c>
      <c r="D416" s="14">
        <v>18.865339279174805</v>
      </c>
      <c r="E416">
        <f t="shared" si="12"/>
        <v>1</v>
      </c>
      <c r="F416">
        <f>D416*E416</f>
        <v>18.865339279174805</v>
      </c>
      <c r="G416">
        <f t="shared" si="13"/>
        <v>0</v>
      </c>
      <c r="H416">
        <f>D416*G416</f>
        <v>0</v>
      </c>
    </row>
    <row r="417" spans="1:8" x14ac:dyDescent="0.2">
      <c r="A417" s="14">
        <v>704.300048828125</v>
      </c>
      <c r="B417" s="14">
        <v>28.716999053955078</v>
      </c>
      <c r="C417" s="14">
        <v>3.5569000244140625</v>
      </c>
      <c r="D417" s="14">
        <v>16.47413444519043</v>
      </c>
      <c r="E417">
        <f t="shared" si="12"/>
        <v>1</v>
      </c>
      <c r="F417">
        <f>D417*E417</f>
        <v>16.47413444519043</v>
      </c>
      <c r="G417">
        <f t="shared" si="13"/>
        <v>0</v>
      </c>
      <c r="H417">
        <f>D417*G417</f>
        <v>0</v>
      </c>
    </row>
    <row r="418" spans="1:8" x14ac:dyDescent="0.2">
      <c r="A418" s="14">
        <v>706.75</v>
      </c>
      <c r="B418" s="14">
        <v>41.734107971191406</v>
      </c>
      <c r="C418" s="14">
        <v>1.5038000345230103</v>
      </c>
      <c r="D418" s="14">
        <v>17.862625122070312</v>
      </c>
      <c r="E418">
        <f t="shared" si="12"/>
        <v>1</v>
      </c>
      <c r="F418">
        <f>D418*E418</f>
        <v>17.862625122070312</v>
      </c>
      <c r="G418">
        <f t="shared" si="13"/>
        <v>0</v>
      </c>
      <c r="H418">
        <f>D418*G418</f>
        <v>0</v>
      </c>
    </row>
    <row r="419" spans="1:8" x14ac:dyDescent="0.2">
      <c r="A419" s="14">
        <v>645</v>
      </c>
      <c r="B419" s="14">
        <v>23.732999801635742</v>
      </c>
      <c r="C419" s="14">
        <v>37.193801879882812</v>
      </c>
      <c r="D419" s="14">
        <v>21.885856628417969</v>
      </c>
      <c r="E419">
        <f t="shared" si="12"/>
        <v>1</v>
      </c>
      <c r="F419">
        <f>D419*E419</f>
        <v>21.885856628417969</v>
      </c>
      <c r="G419">
        <f t="shared" si="13"/>
        <v>0</v>
      </c>
      <c r="H419">
        <f>D419*G419</f>
        <v>0</v>
      </c>
    </row>
    <row r="420" spans="1:8" x14ac:dyDescent="0.2">
      <c r="A420" s="14">
        <v>672.20001220703125</v>
      </c>
      <c r="B420" s="14">
        <v>9.9519996643066406</v>
      </c>
      <c r="C420" s="14">
        <v>59.405899047851562</v>
      </c>
      <c r="D420" s="14">
        <v>20.200000762939453</v>
      </c>
      <c r="E420">
        <f t="shared" si="12"/>
        <v>0</v>
      </c>
      <c r="F420">
        <f>D420*E420</f>
        <v>0</v>
      </c>
      <c r="G420">
        <f t="shared" si="13"/>
        <v>1</v>
      </c>
      <c r="H420">
        <f>D420*G420</f>
        <v>20.200000762939453</v>
      </c>
    </row>
    <row r="421" spans="1:8" x14ac:dyDescent="0.2">
      <c r="A421" s="14">
        <v>655.75</v>
      </c>
      <c r="B421" s="14">
        <v>12.501999855041504</v>
      </c>
      <c r="C421" s="14">
        <v>47.571201324462891</v>
      </c>
      <c r="D421" s="14">
        <v>19.036401748657227</v>
      </c>
      <c r="E421">
        <f t="shared" si="12"/>
        <v>0</v>
      </c>
      <c r="F421">
        <f>D421*E421</f>
        <v>0</v>
      </c>
      <c r="G421">
        <f t="shared" si="13"/>
        <v>1</v>
      </c>
      <c r="H421">
        <f>D421*G421</f>
        <v>19.036401748657227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2_WeightedMA</vt:lpstr>
      <vt:lpstr>3_Diff-Intercpt</vt:lpstr>
      <vt:lpstr>3_Diff-Intercpt_Regression</vt:lpstr>
      <vt:lpstr>5_CorrelationCoef</vt:lpstr>
      <vt:lpstr>6_Logit</vt:lpstr>
      <vt:lpstr>7_PredictChange</vt:lpstr>
      <vt:lpstr>7_regression</vt:lpstr>
      <vt:lpstr>8_MA</vt:lpstr>
      <vt:lpstr>10_dummy-intrcpt</vt:lpstr>
      <vt:lpstr>11_exponential-change</vt:lpstr>
      <vt:lpstr>11_regression</vt:lpstr>
      <vt:lpstr>13_Signfct-COef</vt:lpstr>
      <vt:lpstr>14_Filter-Correl</vt:lpstr>
      <vt:lpstr>17_dummy_int</vt:lpstr>
      <vt:lpstr>19_pred-change</vt:lpstr>
      <vt:lpstr>'14_Filter-Correl'!Extract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 Santos</dc:creator>
  <cp:lastModifiedBy>JD Santos</cp:lastModifiedBy>
  <dcterms:created xsi:type="dcterms:W3CDTF">2020-10-12T02:18:42Z</dcterms:created>
  <dcterms:modified xsi:type="dcterms:W3CDTF">2020-10-12T04:05:15Z</dcterms:modified>
</cp:coreProperties>
</file>